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filterPrivacy="1" codeName="ThisWorkbook" autoCompressPictures="0"/>
  <xr:revisionPtr revIDLastSave="0" documentId="13_ncr:1_{F3A3F470-E510-124C-9FEC-AFD9FABC6264}" xr6:coauthVersionLast="46" xr6:coauthVersionMax="46" xr10:uidLastSave="{00000000-0000-0000-0000-000000000000}"/>
  <bookViews>
    <workbookView xWindow="4960" yWindow="460" windowWidth="33640" windowHeight="23840" xr2:uid="{00000000-000D-0000-FFFF-FFFF00000000}"/>
  </bookViews>
  <sheets>
    <sheet name="ProjectSchedule" sheetId="11" r:id="rId1"/>
    <sheet name="About" sheetId="12" r:id="rId2"/>
  </sheets>
  <definedNames>
    <definedName name="Display_Week">ProjectSchedule!$E$3</definedName>
    <definedName name="_xlnm.Print_Titles" localSheetId="0">ProjectSchedule!$3:$5</definedName>
    <definedName name="Project_Start">ProjectSchedule!$E$2</definedName>
    <definedName name="task_end" localSheetId="0">ProjectSchedule!$F1</definedName>
    <definedName name="task_progress" localSheetId="0">ProjectSchedule!$D1</definedName>
    <definedName name="task_start" localSheetId="0">ProjectSchedule!$E1</definedName>
    <definedName name="today" localSheetId="0">TODAY()</definedName>
  </definedNames>
  <calcPr calcId="191029" iterate="1" iterateCount="100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K4" i="11" l="1"/>
  <c r="HK5" i="11" s="1"/>
  <c r="HK3" i="11"/>
  <c r="GP4" i="11"/>
  <c r="GP5" i="11" s="1"/>
  <c r="FU4" i="11"/>
  <c r="FU5" i="11" s="1"/>
  <c r="HL4" i="11" l="1"/>
  <c r="GQ4" i="11"/>
  <c r="GP3" i="11"/>
  <c r="FV4" i="11"/>
  <c r="FU3" i="11"/>
  <c r="H6" i="11"/>
  <c r="H34" i="11"/>
  <c r="I4" i="11"/>
  <c r="I5" i="11" s="1"/>
  <c r="H46" i="11"/>
  <c r="H45" i="11"/>
  <c r="H44" i="11"/>
  <c r="H43" i="11"/>
  <c r="H42" i="11"/>
  <c r="H41" i="11"/>
  <c r="H39" i="11"/>
  <c r="H31" i="11"/>
  <c r="H26" i="11"/>
  <c r="H21" i="11"/>
  <c r="H7" i="11"/>
  <c r="H13" i="11"/>
  <c r="H40" i="11"/>
  <c r="H38" i="11"/>
  <c r="H15" i="11"/>
  <c r="H35" i="11"/>
  <c r="H22" i="11"/>
  <c r="H20" i="11"/>
  <c r="I3" i="11"/>
  <c r="H36" i="11"/>
  <c r="H23" i="11"/>
  <c r="H24" i="11"/>
  <c r="E25" i="11"/>
  <c r="H25" i="11" s="1"/>
  <c r="H17" i="11"/>
  <c r="H19" i="11"/>
  <c r="HL5" i="11" l="1"/>
  <c r="HM4" i="11"/>
  <c r="GQ5" i="11"/>
  <c r="GR4" i="11"/>
  <c r="FV5" i="11"/>
  <c r="FW4" i="11"/>
  <c r="J4" i="11"/>
  <c r="HM5" i="11" l="1"/>
  <c r="HN4" i="11"/>
  <c r="GR5" i="11"/>
  <c r="GS4" i="11"/>
  <c r="FW5" i="11"/>
  <c r="FX4" i="11"/>
  <c r="J5" i="11"/>
  <c r="K4" i="11"/>
  <c r="HN5" i="11" l="1"/>
  <c r="HO4" i="11"/>
  <c r="GT4" i="11"/>
  <c r="GS5" i="11"/>
  <c r="FY4" i="11"/>
  <c r="FX5" i="11"/>
  <c r="L4" i="11"/>
  <c r="K5" i="11"/>
  <c r="HO5" i="11" l="1"/>
  <c r="HP4" i="11"/>
  <c r="GU4" i="11"/>
  <c r="GT5" i="11"/>
  <c r="FZ4" i="11"/>
  <c r="FY5" i="11"/>
  <c r="M4" i="11"/>
  <c r="L5" i="11"/>
  <c r="HP5" i="11" l="1"/>
  <c r="HQ4" i="11"/>
  <c r="GU5" i="11"/>
  <c r="GV4" i="11"/>
  <c r="FZ5" i="11"/>
  <c r="GA4" i="11"/>
  <c r="N4" i="11"/>
  <c r="M5" i="11"/>
  <c r="HQ5" i="11" l="1"/>
  <c r="HR4" i="11"/>
  <c r="GV5" i="11"/>
  <c r="GW4" i="11"/>
  <c r="GA5" i="11"/>
  <c r="GB4" i="11"/>
  <c r="N5" i="11"/>
  <c r="O4" i="11"/>
  <c r="HR5" i="11" l="1"/>
  <c r="HS4" i="11"/>
  <c r="HR3" i="11"/>
  <c r="GW5" i="11"/>
  <c r="GW3" i="11"/>
  <c r="GX4" i="11"/>
  <c r="GB5" i="11"/>
  <c r="GB3" i="11"/>
  <c r="GC4" i="11"/>
  <c r="O5" i="11"/>
  <c r="P4" i="11"/>
  <c r="HS5" i="11" l="1"/>
  <c r="HT4" i="11"/>
  <c r="GX5" i="11"/>
  <c r="GY4" i="11"/>
  <c r="GC5" i="11"/>
  <c r="GD4" i="11"/>
  <c r="P3" i="11"/>
  <c r="P5" i="11"/>
  <c r="Q4" i="11"/>
  <c r="HT5" i="11" l="1"/>
  <c r="HU4" i="11"/>
  <c r="GZ4" i="11"/>
  <c r="GY5" i="11"/>
  <c r="GE4" i="11"/>
  <c r="GD5" i="11"/>
  <c r="Q5" i="11"/>
  <c r="R4" i="11"/>
  <c r="HU5" i="11" l="1"/>
  <c r="HV4" i="11"/>
  <c r="HA4" i="11"/>
  <c r="GZ5" i="11"/>
  <c r="GF4" i="11"/>
  <c r="GE5" i="11"/>
  <c r="S4" i="11"/>
  <c r="R5" i="11"/>
  <c r="HV5" i="11" l="1"/>
  <c r="HW4" i="11"/>
  <c r="HA5" i="11"/>
  <c r="HB4" i="11"/>
  <c r="GF5" i="11"/>
  <c r="GG4" i="11"/>
  <c r="S5" i="11"/>
  <c r="T4" i="11"/>
  <c r="HW5" i="11" l="1"/>
  <c r="HX4" i="11"/>
  <c r="HB5" i="11"/>
  <c r="HC4" i="11"/>
  <c r="GG5" i="11"/>
  <c r="GH4" i="11"/>
  <c r="T5" i="11"/>
  <c r="U4" i="11"/>
  <c r="HX5" i="11" l="1"/>
  <c r="HY4" i="11"/>
  <c r="HC5" i="11"/>
  <c r="HD4" i="11"/>
  <c r="GH5" i="11"/>
  <c r="GI4" i="11"/>
  <c r="V4" i="11"/>
  <c r="U5" i="11"/>
  <c r="HY5" i="11" l="1"/>
  <c r="HZ4" i="11"/>
  <c r="HY3" i="11"/>
  <c r="HD5" i="11"/>
  <c r="HD3" i="11"/>
  <c r="HE4" i="11"/>
  <c r="GI5" i="11"/>
  <c r="GI3" i="11"/>
  <c r="GJ4" i="11"/>
  <c r="W4" i="11"/>
  <c r="V5" i="11"/>
  <c r="HZ5" i="11" l="1"/>
  <c r="IA4" i="11"/>
  <c r="HF4" i="11"/>
  <c r="HE5" i="11"/>
  <c r="GK4" i="11"/>
  <c r="GJ5" i="11"/>
  <c r="X4" i="11"/>
  <c r="W5" i="11"/>
  <c r="W3" i="11"/>
  <c r="IA5" i="11" l="1"/>
  <c r="IB4" i="11"/>
  <c r="HG4" i="11"/>
  <c r="HF5" i="11"/>
  <c r="GL4" i="11"/>
  <c r="GK5" i="11"/>
  <c r="Y4" i="11"/>
  <c r="X5" i="11"/>
  <c r="IB5" i="11" l="1"/>
  <c r="IC4" i="11"/>
  <c r="HG5" i="11"/>
  <c r="HH4" i="11"/>
  <c r="GL5" i="11"/>
  <c r="GM4" i="11"/>
  <c r="Z4" i="11"/>
  <c r="Y5" i="11"/>
  <c r="IC5" i="11" l="1"/>
  <c r="ID4" i="11"/>
  <c r="HH5" i="11"/>
  <c r="HI4" i="11"/>
  <c r="GM5" i="11"/>
  <c r="GN4" i="11"/>
  <c r="Z5" i="11"/>
  <c r="AA4" i="11"/>
  <c r="ID5" i="11" l="1"/>
  <c r="IE4" i="11"/>
  <c r="HI5" i="11"/>
  <c r="HJ4" i="11"/>
  <c r="HJ5" i="11" s="1"/>
  <c r="GN5" i="11"/>
  <c r="GO4" i="11"/>
  <c r="GO5" i="11" s="1"/>
  <c r="AB4" i="11"/>
  <c r="AA5" i="11"/>
  <c r="IE5" i="11" l="1"/>
  <c r="IF4" i="11"/>
  <c r="AB5" i="11"/>
  <c r="AC4" i="11"/>
  <c r="IF5" i="11" l="1"/>
  <c r="IG4" i="11"/>
  <c r="IF3" i="11"/>
  <c r="AD4" i="11"/>
  <c r="AC5" i="11"/>
  <c r="IG5" i="11" l="1"/>
  <c r="IH4" i="11"/>
  <c r="AD3" i="11"/>
  <c r="AE4" i="11"/>
  <c r="AD5" i="11"/>
  <c r="IH5" i="11" l="1"/>
  <c r="II4" i="11"/>
  <c r="AF4" i="11"/>
  <c r="AE5" i="11"/>
  <c r="II5" i="11" l="1"/>
  <c r="IJ4" i="11"/>
  <c r="AF5" i="11"/>
  <c r="AG4" i="11"/>
  <c r="IJ5" i="11" l="1"/>
  <c r="IK4" i="11"/>
  <c r="AG5" i="11"/>
  <c r="AH4" i="11"/>
  <c r="IK5" i="11" l="1"/>
  <c r="IL4" i="11"/>
  <c r="AI4" i="11"/>
  <c r="AH5" i="11"/>
  <c r="IL5" i="11" l="1"/>
  <c r="IM4" i="11"/>
  <c r="AI5" i="11"/>
  <c r="AJ4" i="11"/>
  <c r="IM3" i="11" l="1"/>
  <c r="IM5" i="11"/>
  <c r="IN4" i="11"/>
  <c r="AK4" i="11"/>
  <c r="AJ5" i="11"/>
  <c r="IN5" i="11" l="1"/>
  <c r="IO4" i="11"/>
  <c r="AK3" i="11"/>
  <c r="AK5" i="11"/>
  <c r="AL4" i="11"/>
  <c r="IO5" i="11" l="1"/>
  <c r="IP4" i="11"/>
  <c r="AM4" i="11"/>
  <c r="AL5" i="11"/>
  <c r="IP5" i="11" l="1"/>
  <c r="IQ4" i="11"/>
  <c r="AM5" i="11"/>
  <c r="AN4" i="11"/>
  <c r="IQ5" i="11" l="1"/>
  <c r="IR4" i="11"/>
  <c r="AN5" i="11"/>
  <c r="AO4" i="11"/>
  <c r="IR5" i="11" l="1"/>
  <c r="IS4" i="11"/>
  <c r="AP4" i="11"/>
  <c r="AO5" i="11"/>
  <c r="IS5" i="11" l="1"/>
  <c r="IT4" i="11"/>
  <c r="AP5" i="11"/>
  <c r="AQ4" i="11"/>
  <c r="IT3" i="11" l="1"/>
  <c r="IT5" i="11"/>
  <c r="IU4" i="11"/>
  <c r="AR4" i="11"/>
  <c r="AQ5" i="11"/>
  <c r="IU5" i="11" l="1"/>
  <c r="IV4" i="11"/>
  <c r="AR3" i="11"/>
  <c r="AR5" i="11"/>
  <c r="AS4" i="11"/>
  <c r="IV5" i="11" l="1"/>
  <c r="IW4" i="11"/>
  <c r="AT4" i="11"/>
  <c r="AS5" i="11"/>
  <c r="IW5" i="11" l="1"/>
  <c r="IX4" i="11"/>
  <c r="AU4" i="11"/>
  <c r="AT5" i="11"/>
  <c r="IX5" i="11" l="1"/>
  <c r="IY4" i="11"/>
  <c r="AV4" i="11"/>
  <c r="AU5" i="11"/>
  <c r="IY5" i="11" l="1"/>
  <c r="IZ4" i="11"/>
  <c r="AW4" i="11"/>
  <c r="AV5" i="11"/>
  <c r="IZ5" i="11" l="1"/>
  <c r="JA4" i="11"/>
  <c r="AW5" i="11"/>
  <c r="AX4" i="11"/>
  <c r="JA5" i="11" l="1"/>
  <c r="JB4" i="11"/>
  <c r="JA3" i="11"/>
  <c r="AY4" i="11"/>
  <c r="AX5" i="11"/>
  <c r="JC4" i="11" l="1"/>
  <c r="JB5" i="11"/>
  <c r="AY5" i="11"/>
  <c r="AZ4" i="11"/>
  <c r="AY3" i="11"/>
  <c r="JD4" i="11" l="1"/>
  <c r="JC5" i="11"/>
  <c r="BA4" i="11"/>
  <c r="AZ5" i="11"/>
  <c r="JD5" i="11" l="1"/>
  <c r="JE4" i="11"/>
  <c r="BB4" i="11"/>
  <c r="BA5" i="11"/>
  <c r="JE5" i="11" l="1"/>
  <c r="JF4" i="11"/>
  <c r="BB5" i="11"/>
  <c r="BC4" i="11"/>
  <c r="JF5" i="11" l="1"/>
  <c r="JG4" i="11"/>
  <c r="JG5" i="11" s="1"/>
  <c r="BD4" i="11"/>
  <c r="BC5" i="11"/>
  <c r="BE4" i="11" l="1"/>
  <c r="BD5" i="11"/>
  <c r="BF4" i="11" l="1"/>
  <c r="BE5" i="11"/>
  <c r="BF5" i="11" l="1"/>
  <c r="BG4" i="11"/>
  <c r="BF3" i="11"/>
  <c r="BG5" i="11" l="1"/>
  <c r="BH4" i="11"/>
  <c r="BI4" i="11" l="1"/>
  <c r="BH5" i="11"/>
  <c r="BJ4" i="11" l="1"/>
  <c r="BI5" i="11"/>
  <c r="BK4" i="11" l="1"/>
  <c r="BJ5" i="11"/>
  <c r="BL4" i="11" l="1"/>
  <c r="BK5" i="11"/>
  <c r="BM4" i="11" l="1"/>
  <c r="BL5" i="11"/>
  <c r="BN4" i="11" l="1"/>
  <c r="BM5" i="11"/>
  <c r="BM3" i="11"/>
  <c r="BN5" i="11" l="1"/>
  <c r="BO4" i="11"/>
  <c r="BO5" i="11" l="1"/>
  <c r="BP4" i="11"/>
  <c r="BP5" i="11" l="1"/>
  <c r="BQ4" i="11"/>
  <c r="BQ5" i="11" l="1"/>
  <c r="BR4" i="11"/>
  <c r="BR5" i="11" l="1"/>
  <c r="BS4" i="11"/>
  <c r="BS5" i="11" l="1"/>
  <c r="BT4" i="11"/>
  <c r="BT3" i="11" l="1"/>
  <c r="BT5" i="11"/>
  <c r="BU4" i="11"/>
  <c r="BV4" i="11" l="1"/>
  <c r="BU5" i="11"/>
  <c r="BV5" i="11" l="1"/>
  <c r="BW4" i="11"/>
  <c r="BW5" i="11" l="1"/>
  <c r="BX4" i="11"/>
  <c r="BX5" i="11" l="1"/>
  <c r="BY4" i="11"/>
  <c r="BZ4" i="11" l="1"/>
  <c r="BY5" i="11"/>
  <c r="BZ5" i="11" l="1"/>
  <c r="CA4" i="11"/>
  <c r="CA5" i="11" l="1"/>
  <c r="CB4" i="11"/>
  <c r="CA3" i="11"/>
  <c r="CB5" i="11" l="1"/>
  <c r="CC4" i="11"/>
  <c r="CC5" i="11" l="1"/>
  <c r="CD4" i="11"/>
  <c r="CD5" i="11" l="1"/>
  <c r="CE4" i="11"/>
  <c r="CE5" i="11" l="1"/>
  <c r="CF4" i="11"/>
  <c r="CF5" i="11" l="1"/>
  <c r="CG4" i="11"/>
  <c r="CH4" i="11" l="1"/>
  <c r="CG5" i="11"/>
  <c r="CH5" i="11" l="1"/>
  <c r="CI4" i="11"/>
  <c r="CH3" i="11"/>
  <c r="CJ4" i="11" l="1"/>
  <c r="CI5" i="11"/>
  <c r="CJ5" i="11" l="1"/>
  <c r="CK4" i="11"/>
  <c r="CK5" i="11" l="1"/>
  <c r="CL4" i="11"/>
  <c r="CM4" i="11" l="1"/>
  <c r="CL5" i="11"/>
  <c r="CN4" i="11" l="1"/>
  <c r="CM5" i="11"/>
  <c r="CN5" i="11" l="1"/>
  <c r="CO4" i="11"/>
  <c r="CP4" i="11" l="1"/>
  <c r="CO3" i="11"/>
  <c r="CO5" i="11"/>
  <c r="CP5" i="11" l="1"/>
  <c r="CQ4" i="11"/>
  <c r="CQ5" i="11" l="1"/>
  <c r="CR4" i="11"/>
  <c r="CR5" i="11" l="1"/>
  <c r="CS4" i="11"/>
  <c r="CS5" i="11" l="1"/>
  <c r="CT4" i="11"/>
  <c r="CT5" i="11" l="1"/>
  <c r="CU4" i="11"/>
  <c r="CU5" i="11" l="1"/>
  <c r="CV4" i="11"/>
  <c r="CV5" i="11" l="1"/>
  <c r="CV3" i="11"/>
  <c r="CW4" i="11"/>
  <c r="CX4" i="11" l="1"/>
  <c r="CW5" i="11"/>
  <c r="CY4" i="11" l="1"/>
  <c r="CX5" i="11"/>
  <c r="CY5" i="11" l="1"/>
  <c r="CZ4" i="11"/>
  <c r="DA4" i="11" l="1"/>
  <c r="CZ5" i="11"/>
  <c r="DA5" i="11" l="1"/>
  <c r="DB4" i="11"/>
  <c r="DB5" i="11" l="1"/>
  <c r="DC4" i="11"/>
  <c r="DD4" i="11" l="1"/>
  <c r="DC3" i="11"/>
  <c r="DC5" i="11"/>
  <c r="DD5" i="11" l="1"/>
  <c r="DE4" i="11"/>
  <c r="DF4" i="11" l="1"/>
  <c r="DE5" i="11"/>
  <c r="DG4" i="11" l="1"/>
  <c r="DF5" i="11"/>
  <c r="DH4" i="11" l="1"/>
  <c r="DG5" i="11"/>
  <c r="DI4" i="11" l="1"/>
  <c r="DH5" i="11"/>
  <c r="DI5" i="11" l="1"/>
  <c r="DJ4" i="11"/>
  <c r="DK4" i="11" l="1"/>
  <c r="DJ3" i="11"/>
  <c r="DJ5" i="11"/>
  <c r="DK5" i="11" l="1"/>
  <c r="DL4" i="11"/>
  <c r="DM4" i="11" l="1"/>
  <c r="DL5" i="11"/>
  <c r="DN4" i="11" l="1"/>
  <c r="DM5" i="11"/>
  <c r="DN5" i="11" l="1"/>
  <c r="DO4" i="11"/>
  <c r="DP4" i="11" l="1"/>
  <c r="DO5" i="11"/>
  <c r="DP5" i="11" l="1"/>
  <c r="DQ4" i="11"/>
  <c r="DQ3" i="11" l="1"/>
  <c r="DR4" i="11"/>
  <c r="DQ5" i="11"/>
  <c r="DR5" i="11" l="1"/>
  <c r="DS4" i="11"/>
  <c r="DT4" i="11" l="1"/>
  <c r="DS5" i="11"/>
  <c r="DU4" i="11" l="1"/>
  <c r="DT5" i="11"/>
  <c r="DU5" i="11" l="1"/>
  <c r="DV4" i="11"/>
  <c r="DW4" i="11" l="1"/>
  <c r="DV5" i="11"/>
  <c r="DX4" i="11" l="1"/>
  <c r="DW5" i="11"/>
  <c r="DX5" i="11" l="1"/>
  <c r="DX3" i="11"/>
  <c r="DY4" i="11"/>
  <c r="DY5" i="11" l="1"/>
  <c r="DZ4" i="11"/>
  <c r="EA4" i="11" l="1"/>
  <c r="DZ5" i="11"/>
  <c r="EA5" i="11" l="1"/>
  <c r="EB4" i="11"/>
  <c r="EB5" i="11" l="1"/>
  <c r="EC4" i="11"/>
  <c r="EC5" i="11" l="1"/>
  <c r="ED4" i="11"/>
  <c r="EE4" i="11" l="1"/>
  <c r="ED5" i="11"/>
  <c r="EE3" i="11" l="1"/>
  <c r="EE5" i="11"/>
  <c r="EF4" i="11"/>
  <c r="EG4" i="11" l="1"/>
  <c r="EF5" i="11"/>
  <c r="EH4" i="11" l="1"/>
  <c r="EG5" i="11"/>
  <c r="EH5" i="11" l="1"/>
  <c r="EI4" i="11"/>
  <c r="EI5" i="11" l="1"/>
  <c r="EJ4" i="11"/>
  <c r="EJ5" i="11" l="1"/>
  <c r="EK4" i="11"/>
  <c r="EL4" i="11" l="1"/>
  <c r="EK5" i="11"/>
  <c r="EL3" i="11" l="1"/>
  <c r="EM4" i="11"/>
  <c r="EL5" i="11"/>
  <c r="EN4" i="11" l="1"/>
  <c r="EM5" i="11"/>
  <c r="EO4" i="11" l="1"/>
  <c r="EN5" i="11"/>
  <c r="EP4" i="11" l="1"/>
  <c r="EO5" i="11"/>
  <c r="EQ4" i="11" l="1"/>
  <c r="EP5" i="11"/>
  <c r="ER4" i="11" l="1"/>
  <c r="EQ5" i="11"/>
  <c r="ES4" i="11" l="1"/>
  <c r="ER5" i="11"/>
  <c r="ES5" i="11" l="1"/>
  <c r="ET4" i="11"/>
  <c r="ES3" i="11"/>
  <c r="EU4" i="11" l="1"/>
  <c r="ET5" i="11"/>
  <c r="EU5" i="11" l="1"/>
  <c r="EV4" i="11"/>
  <c r="EV5" i="11" l="1"/>
  <c r="EW4" i="11"/>
  <c r="EX4" i="11" l="1"/>
  <c r="EW5" i="11"/>
  <c r="EY4" i="11" l="1"/>
  <c r="EX5" i="11"/>
  <c r="EY5" i="11" l="1"/>
  <c r="EZ4" i="11"/>
  <c r="EZ3" i="11" l="1"/>
  <c r="FA4" i="11"/>
  <c r="EZ5" i="11"/>
  <c r="FB4" i="11" l="1"/>
  <c r="FA5" i="11"/>
  <c r="FB5" i="11" l="1"/>
  <c r="FC4" i="11"/>
  <c r="FC5" i="11" l="1"/>
  <c r="FD4" i="11"/>
  <c r="FD5" i="11" l="1"/>
  <c r="FE4" i="11"/>
  <c r="FF4" i="11" l="1"/>
  <c r="FE5" i="11"/>
  <c r="FF5" i="11" l="1"/>
  <c r="FG4" i="11"/>
  <c r="FG3" i="11" l="1"/>
  <c r="FH4" i="11"/>
  <c r="FG5" i="11"/>
  <c r="FH5" i="11" l="1"/>
  <c r="FI4" i="11"/>
  <c r="FJ4" i="11" l="1"/>
  <c r="FI5" i="11"/>
  <c r="FK4" i="11" l="1"/>
  <c r="FJ5" i="11"/>
  <c r="FK5" i="11" l="1"/>
  <c r="FL4" i="11"/>
  <c r="FM4" i="11" l="1"/>
  <c r="FL5" i="11"/>
  <c r="FM5" i="11" l="1"/>
  <c r="FN4" i="11"/>
  <c r="FN5" i="11" l="1"/>
  <c r="FN3" i="11"/>
  <c r="FO4" i="11"/>
  <c r="FP4" i="11" l="1"/>
  <c r="FO5" i="11"/>
  <c r="FQ4" i="11" l="1"/>
  <c r="FP5" i="11"/>
  <c r="FQ5" i="11" l="1"/>
  <c r="FR4" i="11"/>
  <c r="FR5" i="11" l="1"/>
  <c r="FS4" i="11"/>
  <c r="FS5" i="11" l="1"/>
  <c r="FT4" i="11"/>
  <c r="FT5" i="11" s="1"/>
</calcChain>
</file>

<file path=xl/sharedStrings.xml><?xml version="1.0" encoding="utf-8"?>
<sst xmlns="http://schemas.openxmlformats.org/spreadsheetml/2006/main" count="78" uniqueCount="77">
  <si>
    <t>Project Start:</t>
  </si>
  <si>
    <t>PROGRESS</t>
  </si>
  <si>
    <t>ASSIGNED
TO</t>
  </si>
  <si>
    <t>Project Management Templates</t>
  </si>
  <si>
    <t>START</t>
  </si>
  <si>
    <t>END</t>
  </si>
  <si>
    <t>DAYS</t>
  </si>
  <si>
    <t>Display Week:</t>
  </si>
  <si>
    <t>TASK</t>
  </si>
  <si>
    <t>More Project Management Templates</t>
  </si>
  <si>
    <t>About This Template</t>
  </si>
  <si>
    <t>SIMPLE GANTT CHART by Vertex42.com</t>
  </si>
  <si>
    <t>Additional Help</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</si>
  <si>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</si>
  <si>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</si>
  <si>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</si>
  <si>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https://www.vertex42.com/ExcelTemplates/simple-gantt-chart.html</t>
  </si>
  <si>
    <t>Visit Vertex42.com to download other project management templates, including different types of project schedules, Gantt charts, tasks lists, etc.</t>
  </si>
  <si>
    <t>How to Use the Simple Gantt Chart</t>
  </si>
  <si>
    <t>This template provides a simple way to create a Gantt chart to help visualize and track your project. Simply enter your tasks and start and end dates - no formulas required. The bars in the Gantt chart represent the duration of the task and are displayed using conditional formatting. Insert new tasks by inserting new rows.</t>
  </si>
  <si>
    <t>Click on the link below to visit vertex42.com and learn more about how to use this template, such as how to calculate days and work days, create task dependencies, change the colors of the bars, add a scroll bar to make it easier to change the display week, extend the date range displayed in the chart, etc.</t>
  </si>
  <si>
    <t>There are 2 worksheets in this workbook. 
TimeSheet
About
The instructions for each worksheet are in the A column starting in cell A1 of each worksheet. They are written with hidden text. Each step guides you through the information in that row. Each subsequent step continues in cell A2, A3, and so on, unless otherwise explicitly directed. For example, instruction text might say "continue to cell A6" for the next step. 
This hidden text will not print.
To remove these instructions from the worksheet, simply delete column A.</t>
  </si>
  <si>
    <t>Guide for Screen Readers</t>
  </si>
  <si>
    <t>Sample phase title block</t>
  </si>
  <si>
    <t>This row marks the end of the Project Schedule. DO NOT enter anything in this row. 
Insert new rows ABOVE this one to continue building out your Project Schedule.</t>
  </si>
  <si>
    <t>This is an empty row</t>
  </si>
  <si>
    <t xml:space="preserve">Do not delete this row. This row is hidden to preserve a formula that is used to highlight the curren day within the project schedule. </t>
  </si>
  <si>
    <t>Create a Project Schedule in this worksheet.
Enter title of this project in cell B1. 
Information about how to use this worksheet, including instructions for screen readers and the author of this workbook is in the About worksheet.
Continue navigating down column A to hear further instructions.</t>
  </si>
  <si>
    <t>Enter the name of the Project Lead in cell B3. Enter the Project Start date in cell E3. Pooject Start: label is in cell C3.</t>
  </si>
  <si>
    <t>The Display Week in cell E4  represents the starting week to display in the project schedule in cell I4. The project start date is considered Week 1. To change the display week, simply enter a new week number in cell E4.
The starting date for each week, starting with the display week from cell E4, starts in cell I4 and is auto calculated. There are 8 weeks represented in this view from cell I4 through cell BF4.
You should not modify these cells.
Display Week: label is in cell C4.</t>
  </si>
  <si>
    <t>Cells I5 through BL5 contain the day number for the week represented in the cell block above each date cell and are auto calculated.
You should not modify these cells.
Today's date is outlined in Red (hex #AD3815) from today's date in row 5 through the entire date column to the end of the project schedule.</t>
  </si>
  <si>
    <t>This row contains headers for the project schedule that follows below them. 
Navigate from B6 through BL 6 to hear the content. The first letter of each day of the week for the date above that heading, starts in cell I6 and continues through cell BL6.
All project timeline charting is auto generated based on the start and end dates entered, using conditional formats.
Do not modify content in cells within columns after column I starting with cell I7.</t>
  </si>
  <si>
    <t>Cell B8 contains the Phase 1 sample title. 
Enter a new Title in cell B8.
Enter a name to assign the phase to, if it applies for your project, in cell C8.
Enter Progress for the entire phase, if it applies for your project, in cell D8.
Enter the start and end dates for the entire phase, if it applies for your project, in cells E8 and F8. 
The Gantt chart will automatically fill in the appropriate dates and shade according to the progress entered.
To delete the phase and work only from tasks, simply delete this row.</t>
  </si>
  <si>
    <t xml:space="preserve">Cell B9 contains the sample task "Task 1." 
Enter a new task name in cell B9.
Enter a person to assign the task to in cell C9.
Enter progres of the task in cell D9. A progress bar appears in the cell and is shaded according to the number in the cell. For example, 50 percent progress would shade half of the cell.
Enter task start date in cell E9.
Enter task end date in cell F9.
A status bar shaded for the dates entered appears in blocks starting from cell I9 through BL9. </t>
  </si>
  <si>
    <t>Rows 10 through 13 repeat the pattern from row 9. 
Repeat the instructions from cell A9 for all task rows in this worksheet. Overwrite any sample data.
A sample of another phase starts in cell A14. 
Continue entering tasks in cells A10 through A13 or go to cell A14 to learn more.</t>
  </si>
  <si>
    <t>The cell at right contains the Phase 2 sample title. 
You can create a new phase at any time within column B. This project schedule does not require phases. To remove the phase, simply delete the row.
To create a new phase block in this row, enter a new Title in cell at right.
To continue adding tasks to the phase above, enter a new row above this one and fill in the task data as in cell A9's instruction.
Update the Phase details in cell at right based on cell A8's instruction.
Continue navigating down column A cells to learn more.
If you haven't added any new rows in this worksheet, you will find 2 additional sample phase blocks have been created for you in cells B20 and B26. Otherwise, navigate through column A cells to find the additional blocks. 
Repeat the instructions from cells A8 and A9 whenever you need to.</t>
  </si>
  <si>
    <t>Contract with CHFA and CHFA activities</t>
  </si>
  <si>
    <t>Fundraising</t>
  </si>
  <si>
    <t>Tax Credit Sale</t>
  </si>
  <si>
    <t>CLIMBER products</t>
  </si>
  <si>
    <t>Deferrals</t>
  </si>
  <si>
    <t>Define business/employees</t>
  </si>
  <si>
    <t>Security (including cashflow and debt service coverage)</t>
  </si>
  <si>
    <t>Minority targets</t>
  </si>
  <si>
    <t>Loan size and amort.</t>
  </si>
  <si>
    <t>Finalize MOU</t>
  </si>
  <si>
    <t>Contract</t>
  </si>
  <si>
    <t>CHFA stand up</t>
  </si>
  <si>
    <t>Securities analysis</t>
  </si>
  <si>
    <t>D</t>
  </si>
  <si>
    <t>Draft policies and procedures</t>
  </si>
  <si>
    <t>Term sheet/prospectus</t>
  </si>
  <si>
    <t>Execute loan/investment documents</t>
  </si>
  <si>
    <t>Select advisor/broker</t>
  </si>
  <si>
    <t>Prepare necessary documents</t>
  </si>
  <si>
    <t>Outreach to insurance companies</t>
  </si>
  <si>
    <t>Pricing</t>
  </si>
  <si>
    <t>Execute sale</t>
  </si>
  <si>
    <t>Support contributor processes (e.g. credit committtees)</t>
  </si>
  <si>
    <t>CLIMBER workflow</t>
  </si>
  <si>
    <t>Refinancing</t>
  </si>
  <si>
    <t>Select a loan program manager</t>
  </si>
  <si>
    <t>Geographic distribution</t>
  </si>
  <si>
    <t>Adopt a conflict of interest policy</t>
  </si>
  <si>
    <t>Call with Gov and lead anchor prospects</t>
  </si>
  <si>
    <t>Work with lead prospects on CRA and other design issues</t>
  </si>
  <si>
    <t>Financial model</t>
  </si>
  <si>
    <t>Pitch deck</t>
  </si>
  <si>
    <t>Oversight Board Responsibilities</t>
  </si>
  <si>
    <t>Gather input from lending institutions</t>
  </si>
  <si>
    <t>Gather input from small businesses</t>
  </si>
  <si>
    <t>CRA-related targets</t>
  </si>
  <si>
    <t>Marketing to lenders and small businesses</t>
  </si>
  <si>
    <t>Call with Gov. and second group prospects</t>
  </si>
  <si>
    <t>Commitment from anchor contributor(s)</t>
  </si>
  <si>
    <t>Exploratory call with second group of prospects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</si>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</sst>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m/d/yy;@"/>
    <numFmt numFmtId="165" formatCode="ddd\,\ m/d/yyyy"/>
    <numFmt numFmtId="166" formatCode="mmm\ d\,\ yyyy"/>
    <numFmt numFmtId="167" formatCode="d"/>
  </numFmts>
  <fonts count="23"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0"/>
      <color theme="1" tint="0.499984740745262"/>
      <name val="Calibri"/>
      <family val="2"/>
      <scheme val="minor"/>
    </font>
    <font>
      <sz val="11"/>
      <name val="Calibri"/>
      <family val="2"/>
      <scheme val="minor"/>
    </font>
    <font>
      <b/>
      <sz val="11"/>
      <color theme="1"/>
      <name val="Calibri"/>
      <family val="2"/>
      <scheme val="minor"/>
    </font>
    <font>
      <b/>
      <sz val="9"/>
      <color theme="0"/>
      <name val="Calibri"/>
      <family val="2"/>
      <scheme val="minor"/>
    </font>
    <font>
      <i/>
      <sz val="9"/>
      <color theme="1"/>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b/>
      <sz val="12"/>
      <color theme="1" tint="0.34998626667073579"/>
      <name val="Calibri"/>
      <family val="2"/>
      <scheme val="minor"/>
    </font>
    <font>
      <b/>
      <sz val="10"/>
      <name val="Calibri"/>
      <family val="2"/>
      <scheme val="minor"/>
    </font>
    <font>
      <sz val="11"/>
      <color theme="1" tint="0.499984740745262"/>
      <name val="Calibri"/>
      <family val="2"/>
      <scheme val="minor"/>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s>
  <borders count="11">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s>
  <cellStyleXfs count="13">
    <xf numFmtId="0" fontId="0" fillId="0" borderId="0"/>
    <xf numFmtId="0" fontId="3" fillId="0" borderId="0" applyNumberFormat="0" applyFill="0" applyBorder="0" applyAlignment="0" applyProtection="0">
      <alignment vertical="top"/>
      <protection locked="0"/>
    </xf>
    <xf numFmtId="9" fontId="9" fillId="0" borderId="0" applyFont="0" applyFill="0" applyBorder="0" applyAlignment="0" applyProtection="0"/>
    <xf numFmtId="0" fontId="22" fillId="0" borderId="0"/>
    <xf numFmtId="43" fontId="9" fillId="0" borderId="3" applyFont="0" applyFill="0" applyAlignment="0" applyProtection="0"/>
    <xf numFmtId="0" fontId="13" fillId="0" borderId="0" applyNumberFormat="0" applyFill="0" applyBorder="0" applyAlignment="0" applyProtection="0"/>
    <xf numFmtId="0" fontId="10" fillId="0" borderId="0" applyNumberFormat="0" applyFill="0" applyAlignment="0" applyProtection="0"/>
    <xf numFmtId="0" fontId="10" fillId="0" borderId="0" applyNumberFormat="0" applyFill="0" applyProtection="0">
      <alignment vertical="top"/>
    </xf>
    <xf numFmtId="0" fontId="9" fillId="0" borderId="0" applyNumberFormat="0" applyFill="0" applyProtection="0">
      <alignment horizontal="right" indent="1"/>
    </xf>
    <xf numFmtId="165" fontId="9" fillId="0" borderId="3">
      <alignment horizontal="center" vertical="center"/>
    </xf>
    <xf numFmtId="164" fontId="9" fillId="0" borderId="2" applyFill="0">
      <alignment horizontal="center" vertical="center"/>
    </xf>
    <xf numFmtId="0" fontId="9" fillId="0" borderId="2" applyFill="0">
      <alignment horizontal="center" vertical="center"/>
    </xf>
    <xf numFmtId="0" fontId="9" fillId="0" borderId="2" applyFill="0">
      <alignment horizontal="left" vertical="center" indent="2"/>
    </xf>
  </cellStyleXfs>
  <cellXfs count="90">
    <xf numFmtId="0" fontId="0" fillId="0" borderId="0" xfId="0"/>
    <xf numFmtId="0" fontId="1" fillId="0" borderId="0" xfId="0" applyFont="1" applyAlignment="1">
      <alignment horizontal="left"/>
    </xf>
    <xf numFmtId="0" fontId="2" fillId="0" borderId="0" xfId="0" applyFont="1"/>
    <xf numFmtId="0" fontId="0" fillId="0" borderId="0" xfId="0" applyAlignment="1">
      <alignment vertical="center"/>
    </xf>
    <xf numFmtId="0" fontId="2" fillId="0" borderId="0" xfId="0" applyFont="1" applyAlignment="1">
      <alignment horizontal="center"/>
    </xf>
    <xf numFmtId="0" fontId="0" fillId="0" borderId="0" xfId="0" applyAlignment="1">
      <alignment horizontal="center"/>
    </xf>
    <xf numFmtId="0" fontId="0" fillId="0" borderId="0" xfId="0" applyAlignment="1">
      <alignment horizontal="right" vertical="center"/>
    </xf>
    <xf numFmtId="0" fontId="0" fillId="0" borderId="3" xfId="0" applyBorder="1" applyAlignment="1">
      <alignment horizontal="center" vertical="center"/>
    </xf>
    <xf numFmtId="0" fontId="7" fillId="13" borderId="1" xfId="0" applyFont="1" applyFill="1" applyBorder="1" applyAlignment="1">
      <alignment horizontal="left" vertical="center" indent="1"/>
    </xf>
    <xf numFmtId="0" fontId="7" fillId="13" borderId="1" xfId="0" applyFont="1" applyFill="1" applyBorder="1" applyAlignment="1">
      <alignment horizontal="center" vertical="center" wrapText="1"/>
    </xf>
    <xf numFmtId="167" fontId="11" fillId="7" borderId="0" xfId="0" applyNumberFormat="1" applyFont="1" applyFill="1" applyAlignment="1">
      <alignment horizontal="center" vertical="center"/>
    </xf>
    <xf numFmtId="167" fontId="11" fillId="7" borderId="6" xfId="0" applyNumberFormat="1" applyFont="1" applyFill="1" applyBorder="1" applyAlignment="1">
      <alignment horizontal="center" vertical="center"/>
    </xf>
    <xf numFmtId="167" fontId="11" fillId="7" borderId="7" xfId="0" applyNumberFormat="1" applyFont="1" applyFill="1" applyBorder="1" applyAlignment="1">
      <alignment horizontal="center" vertical="center"/>
    </xf>
    <xf numFmtId="0" fontId="12" fillId="12" borderId="8" xfId="0" applyFont="1" applyFill="1" applyBorder="1" applyAlignment="1">
      <alignment horizontal="center" vertical="center" shrinkToFit="1"/>
    </xf>
    <xf numFmtId="0" fontId="14" fillId="0" borderId="0" xfId="0" applyFont="1"/>
    <xf numFmtId="0" fontId="15" fillId="0" borderId="0" xfId="1" applyFont="1" applyAlignment="1" applyProtection="1"/>
    <xf numFmtId="9" fontId="5" fillId="0" borderId="2" xfId="2" applyFont="1" applyBorder="1" applyAlignment="1">
      <alignment horizontal="center" vertical="center"/>
    </xf>
    <xf numFmtId="0" fontId="5" fillId="0" borderId="2" xfId="0" applyFont="1" applyBorder="1" applyAlignment="1">
      <alignment horizontal="center" vertical="center"/>
    </xf>
    <xf numFmtId="0" fontId="6" fillId="8" borderId="2" xfId="0" applyFont="1" applyFill="1" applyBorder="1" applyAlignment="1">
      <alignment horizontal="left" vertical="center" indent="1"/>
    </xf>
    <xf numFmtId="9" fontId="5" fillId="8" borderId="2" xfId="2" applyFont="1" applyFill="1" applyBorder="1" applyAlignment="1">
      <alignment horizontal="center" vertical="center"/>
    </xf>
    <xf numFmtId="164" fontId="0" fillId="8" borderId="2" xfId="0" applyNumberFormat="1" applyFill="1" applyBorder="1" applyAlignment="1">
      <alignment horizontal="center" vertical="center"/>
    </xf>
    <xf numFmtId="164" fontId="5" fillId="8" borderId="2" xfId="0" applyNumberFormat="1" applyFont="1" applyFill="1" applyBorder="1" applyAlignment="1">
      <alignment horizontal="center" vertical="center"/>
    </xf>
    <xf numFmtId="9" fontId="5" fillId="3" borderId="2" xfId="2" applyFont="1" applyFill="1" applyBorder="1" applyAlignment="1">
      <alignment horizontal="center" vertical="center"/>
    </xf>
    <xf numFmtId="0" fontId="6" fillId="9" borderId="2" xfId="0" applyFont="1" applyFill="1" applyBorder="1" applyAlignment="1">
      <alignment horizontal="left" vertical="center" indent="1"/>
    </xf>
    <xf numFmtId="9" fontId="5" fillId="9" borderId="2" xfId="2" applyFont="1" applyFill="1" applyBorder="1" applyAlignment="1">
      <alignment horizontal="center" vertical="center"/>
    </xf>
    <xf numFmtId="164" fontId="0" fillId="9" borderId="2" xfId="0" applyNumberFormat="1" applyFill="1" applyBorder="1" applyAlignment="1">
      <alignment horizontal="center" vertical="center"/>
    </xf>
    <xf numFmtId="164" fontId="5" fillId="9" borderId="2" xfId="0" applyNumberFormat="1" applyFont="1" applyFill="1" applyBorder="1" applyAlignment="1">
      <alignment horizontal="center" vertical="center"/>
    </xf>
    <xf numFmtId="9" fontId="5" fillId="4" borderId="2" xfId="2" applyFont="1" applyFill="1" applyBorder="1" applyAlignment="1">
      <alignment horizontal="center" vertical="center"/>
    </xf>
    <xf numFmtId="0" fontId="6" fillId="6" borderId="2" xfId="0" applyFont="1" applyFill="1" applyBorder="1" applyAlignment="1">
      <alignment horizontal="left" vertical="center" indent="1"/>
    </xf>
    <xf numFmtId="9" fontId="5" fillId="6" borderId="2" xfId="2" applyFont="1" applyFill="1" applyBorder="1" applyAlignment="1">
      <alignment horizontal="center" vertical="center"/>
    </xf>
    <xf numFmtId="164" fontId="0" fillId="6" borderId="2" xfId="0" applyNumberFormat="1" applyFill="1" applyBorder="1" applyAlignment="1">
      <alignment horizontal="center" vertical="center"/>
    </xf>
    <xf numFmtId="164" fontId="5" fillId="6" borderId="2" xfId="0" applyNumberFormat="1" applyFont="1" applyFill="1" applyBorder="1" applyAlignment="1">
      <alignment horizontal="center" vertical="center"/>
    </xf>
    <xf numFmtId="9" fontId="5" fillId="11" borderId="2" xfId="2" applyFont="1" applyFill="1" applyBorder="1" applyAlignment="1">
      <alignment horizontal="center" vertical="center"/>
    </xf>
    <xf numFmtId="0" fontId="6" fillId="5" borderId="2" xfId="0" applyFont="1" applyFill="1" applyBorder="1" applyAlignment="1">
      <alignment horizontal="left" vertical="center" indent="1"/>
    </xf>
    <xf numFmtId="9" fontId="5" fillId="5" borderId="2" xfId="2" applyFont="1" applyFill="1" applyBorder="1" applyAlignment="1">
      <alignment horizontal="center" vertical="center"/>
    </xf>
    <xf numFmtId="164" fontId="0" fillId="5" borderId="2" xfId="0" applyNumberFormat="1" applyFill="1" applyBorder="1" applyAlignment="1">
      <alignment horizontal="center" vertical="center"/>
    </xf>
    <xf numFmtId="164" fontId="5" fillId="5" borderId="2" xfId="0" applyNumberFormat="1" applyFont="1" applyFill="1" applyBorder="1" applyAlignment="1">
      <alignment horizontal="center" vertical="center"/>
    </xf>
    <xf numFmtId="9" fontId="5" fillId="10" borderId="2" xfId="2" applyFont="1" applyFill="1" applyBorder="1" applyAlignment="1">
      <alignment horizontal="center" vertical="center"/>
    </xf>
    <xf numFmtId="0" fontId="8" fillId="2" borderId="2" xfId="0" applyFont="1" applyFill="1" applyBorder="1" applyAlignment="1">
      <alignment horizontal="left" vertical="center" indent="1"/>
    </xf>
    <xf numFmtId="0" fontId="8" fillId="2" borderId="2" xfId="0" applyFont="1" applyFill="1" applyBorder="1" applyAlignment="1">
      <alignment horizontal="center" vertical="center"/>
    </xf>
    <xf numFmtId="9" fontId="5" fillId="2" borderId="2" xfId="2" applyFont="1" applyFill="1" applyBorder="1" applyAlignment="1">
      <alignment horizontal="center" vertical="center"/>
    </xf>
    <xf numFmtId="164" fontId="4" fillId="2" borderId="2" xfId="0" applyNumberFormat="1" applyFont="1" applyFill="1" applyBorder="1" applyAlignment="1">
      <alignment horizontal="left" vertical="center"/>
    </xf>
    <xf numFmtId="164" fontId="5" fillId="2"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0" fillId="2" borderId="9" xfId="0" applyFill="1" applyBorder="1" applyAlignment="1">
      <alignment vertical="center"/>
    </xf>
    <xf numFmtId="0" fontId="2" fillId="0" borderId="0" xfId="0" applyFont="1" applyAlignment="1">
      <alignment horizontal="center" vertical="center"/>
    </xf>
    <xf numFmtId="0" fontId="2" fillId="0" borderId="0" xfId="0" applyFont="1" applyAlignment="1">
      <alignment vertical="top"/>
    </xf>
    <xf numFmtId="0" fontId="16" fillId="0" borderId="0" xfId="0" applyFont="1" applyAlignment="1">
      <alignment horizontal="left" vertical="center"/>
    </xf>
    <xf numFmtId="0" fontId="17" fillId="0" borderId="0" xfId="0" applyFont="1" applyAlignment="1">
      <alignment horizontal="left" vertical="center"/>
    </xf>
    <xf numFmtId="0" fontId="19" fillId="0" borderId="0" xfId="0" applyFont="1"/>
    <xf numFmtId="0" fontId="21" fillId="0" borderId="0" xfId="0" applyFont="1" applyAlignment="1">
      <alignment vertical="center"/>
    </xf>
    <xf numFmtId="0" fontId="20" fillId="0" borderId="0" xfId="0" applyFont="1" applyAlignment="1">
      <alignment horizontal="left" vertical="top" wrapText="1" indent="1"/>
    </xf>
    <xf numFmtId="0" fontId="2" fillId="0" borderId="0" xfId="0" applyFont="1" applyAlignment="1">
      <alignment horizontal="left" vertical="top"/>
    </xf>
    <xf numFmtId="0" fontId="18" fillId="0" borderId="0" xfId="0" applyFont="1" applyAlignment="1">
      <alignment vertical="top"/>
    </xf>
    <xf numFmtId="0" fontId="3" fillId="0" borderId="0" xfId="1" applyAlignment="1" applyProtection="1">
      <alignment horizontal="left" vertical="top"/>
    </xf>
    <xf numFmtId="0" fontId="0" fillId="0" borderId="0" xfId="0" applyAlignment="1">
      <alignment vertical="top" wrapText="1"/>
    </xf>
    <xf numFmtId="0" fontId="22" fillId="0" borderId="0" xfId="3"/>
    <xf numFmtId="0" fontId="22" fillId="0" borderId="0" xfId="3" applyAlignment="1">
      <alignment wrapText="1"/>
    </xf>
    <xf numFmtId="0" fontId="22" fillId="0" borderId="0" xfId="0" applyFont="1" applyAlignment="1">
      <alignment horizontal="center"/>
    </xf>
    <xf numFmtId="0" fontId="0" fillId="0" borderId="0" xfId="0" applyAlignment="1">
      <alignment wrapText="1"/>
    </xf>
    <xf numFmtId="0" fontId="13" fillId="0" borderId="0" xfId="5" applyAlignment="1">
      <alignment horizontal="left"/>
    </xf>
    <xf numFmtId="0" fontId="10" fillId="0" borderId="0" xfId="7">
      <alignment vertical="top"/>
    </xf>
    <xf numFmtId="164" fontId="9" fillId="3" borderId="2" xfId="10" applyFill="1">
      <alignment horizontal="center" vertical="center"/>
    </xf>
    <xf numFmtId="164" fontId="9" fillId="4" borderId="2" xfId="10" applyFill="1">
      <alignment horizontal="center" vertical="center"/>
    </xf>
    <xf numFmtId="164" fontId="9" fillId="11" borderId="2" xfId="10" applyFill="1">
      <alignment horizontal="center" vertical="center"/>
    </xf>
    <xf numFmtId="164" fontId="9" fillId="10" borderId="2" xfId="10" applyFill="1">
      <alignment horizontal="center" vertical="center"/>
    </xf>
    <xf numFmtId="164" fontId="9" fillId="0" borderId="2" xfId="10">
      <alignment horizontal="center" vertical="center"/>
    </xf>
    <xf numFmtId="0" fontId="9" fillId="8" borderId="2" xfId="11" applyFill="1">
      <alignment horizontal="center" vertical="center"/>
    </xf>
    <xf numFmtId="0" fontId="9" fillId="3" borderId="2" xfId="11" applyFill="1">
      <alignment horizontal="center" vertical="center"/>
    </xf>
    <xf numFmtId="0" fontId="9" fillId="9" borderId="2" xfId="11" applyFill="1">
      <alignment horizontal="center" vertical="center"/>
    </xf>
    <xf numFmtId="0" fontId="9" fillId="4" borderId="2" xfId="11" applyFill="1">
      <alignment horizontal="center" vertical="center"/>
    </xf>
    <xf numFmtId="0" fontId="9" fillId="6" borderId="2" xfId="11" applyFill="1">
      <alignment horizontal="center" vertical="center"/>
    </xf>
    <xf numFmtId="0" fontId="9" fillId="11" borderId="2" xfId="11" applyFill="1">
      <alignment horizontal="center" vertical="center"/>
    </xf>
    <xf numFmtId="0" fontId="9" fillId="5" borderId="2" xfId="11" applyFill="1">
      <alignment horizontal="center" vertical="center"/>
    </xf>
    <xf numFmtId="0" fontId="9" fillId="10" borderId="2" xfId="11" applyFill="1">
      <alignment horizontal="center" vertical="center"/>
    </xf>
    <xf numFmtId="0" fontId="9" fillId="0" borderId="2" xfId="11">
      <alignment horizontal="center" vertical="center"/>
    </xf>
    <xf numFmtId="0" fontId="9" fillId="3" borderId="2" xfId="12" applyFill="1">
      <alignment horizontal="left" vertical="center" indent="2"/>
    </xf>
    <xf numFmtId="0" fontId="9" fillId="4" borderId="2" xfId="12" applyFill="1">
      <alignment horizontal="left" vertical="center" indent="2"/>
    </xf>
    <xf numFmtId="0" fontId="9" fillId="11" borderId="2" xfId="12" applyFill="1">
      <alignment horizontal="left" vertical="center" indent="2"/>
    </xf>
    <xf numFmtId="0" fontId="9" fillId="10" borderId="2" xfId="12" applyFill="1">
      <alignment horizontal="left" vertical="center" indent="2"/>
    </xf>
    <xf numFmtId="0" fontId="9" fillId="0" borderId="2" xfId="12">
      <alignment horizontal="left" vertical="center" indent="2"/>
    </xf>
    <xf numFmtId="166" fontId="0" fillId="7" borderId="4" xfId="0" applyNumberFormat="1" applyFill="1" applyBorder="1" applyAlignment="1">
      <alignment horizontal="left" vertical="center" wrapText="1" indent="1"/>
    </xf>
    <xf numFmtId="166" fontId="0" fillId="7" borderId="1" xfId="0" applyNumberFormat="1" applyFill="1" applyBorder="1" applyAlignment="1">
      <alignment horizontal="left" vertical="center" wrapText="1" indent="1"/>
    </xf>
    <xf numFmtId="166" fontId="0" fillId="7" borderId="5" xfId="0" applyNumberFormat="1" applyFill="1" applyBorder="1" applyAlignment="1">
      <alignment horizontal="left" vertical="center" wrapText="1" indent="1"/>
    </xf>
    <xf numFmtId="0" fontId="9" fillId="0" borderId="0" xfId="8">
      <alignment horizontal="right" indent="1"/>
    </xf>
    <xf numFmtId="0" fontId="9" fillId="0" borderId="7" xfId="8" applyBorder="1">
      <alignment horizontal="right" indent="1"/>
    </xf>
    <xf numFmtId="0" fontId="0" fillId="0" borderId="10" xfId="0" applyBorder="1"/>
    <xf numFmtId="165" fontId="9" fillId="0" borderId="3" xfId="9">
      <alignment horizontal="center" vertical="center"/>
    </xf>
  </cellXfs>
  <cellStyles count="13">
    <cellStyle name="Comma" xfId="4" builtinId="3" customBuiltin="1"/>
    <cellStyle name="Date" xfId="10" xr:uid="{00000000-0005-0000-0000-000001000000}"/>
    <cellStyle name="Heading 1" xfId="6" builtinId="16" customBuiltin="1"/>
    <cellStyle name="Heading 2" xfId="7" builtinId="17" customBuiltin="1"/>
    <cellStyle name="Heading 3" xfId="8" builtinId="18" customBuiltin="1"/>
    <cellStyle name="Hyperlink" xfId="1" builtinId="8" customBuiltin="1"/>
    <cellStyle name="Name" xfId="11" xr:uid="{00000000-0005-0000-0000-000006000000}"/>
    <cellStyle name="Normal" xfId="0" builtinId="0"/>
    <cellStyle name="Percent" xfId="2" builtinId="5"/>
    <cellStyle name="Project Start" xfId="9" xr:uid="{00000000-0005-0000-0000-000009000000}"/>
    <cellStyle name="Task" xfId="12" xr:uid="{00000000-0005-0000-0000-00000A000000}"/>
    <cellStyle name="Title" xfId="5" builtinId="15" customBuiltin="1"/>
    <cellStyle name="zHiddenText" xfId="3" xr:uid="{00000000-0005-0000-0000-00000C000000}"/>
  </cellStyles>
  <dxfs count="36">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35"/>
      <tableStyleElement type="headerRow" dxfId="34"/>
      <tableStyleElement type="totalRow" dxfId="33"/>
      <tableStyleElement type="firstColumn" dxfId="32"/>
      <tableStyleElement type="lastColumn" dxfId="31"/>
      <tableStyleElement type="firstRowStripe" dxfId="30"/>
      <tableStyleElement type="secondRowStripe" dxfId="29"/>
      <tableStyleElement type="firstColumnStripe" dxfId="28"/>
      <tableStyleElement type="secondColumnStripe" dxfId="27"/>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simple-gantt-chart.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F8638EF3-2DAE-40BC-A45A-2B8C536FAB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simple-gantt-chart.html?utm_source=ms&amp;utm_medium=file&amp;utm_campaign=office&amp;utm_content=url" TargetMode="External"/><Relationship Id="rId2" Type="http://schemas.openxmlformats.org/officeDocument/2006/relationships/hyperlink" Target="https://www.vertex42.com/ExcelTemplates/simple-gantt-chart.html?utm_source=ms&amp;utm_medium=file&amp;utm_campaign=office&amp;utm_content=help" TargetMode="External"/><Relationship Id="rId1" Type="http://schemas.openxmlformats.org/officeDocument/2006/relationships/hyperlink" Target="https://www.vertex42.com/ExcelTemplates/excel-project-management.html?utm_source=ms&amp;utm_medium=file&amp;utm_campaign=office&amp;utm_content=text" TargetMode="External"/><Relationship Id="rId5" Type="http://schemas.openxmlformats.org/officeDocument/2006/relationships/drawing" Target="../drawings/drawing1.xml"/><Relationship Id="rId4" Type="http://schemas.openxmlformats.org/officeDocument/2006/relationships/hyperlink" Target="https://www.vertex42.com/ExcelTemplates/simple-gantt-chart.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G49"/>
  <sheetViews>
    <sheetView showGridLines="0" tabSelected="1" workbookViewId="0">
      <pane xSplit="6" topLeftCell="FS1" activePane="topRight" state="frozen"/>
      <selection pane="topRight" activeCell="F45" sqref="F45"/>
    </sheetView>
  </sheetViews>
  <sheetFormatPr baseColWidth="10" defaultColWidth="8.83203125" defaultRowHeight="30" customHeight="1" x14ac:dyDescent="0.2"/>
  <cols>
    <col min="1" max="1" width="2.6640625" style="58" customWidth="1"/>
    <col min="2" max="2" width="19.83203125" customWidth="1"/>
    <col min="3" max="3" width="30.6640625" customWidth="1"/>
    <col min="4" max="4" width="10.6640625" customWidth="1"/>
    <col min="5" max="5" width="10.5" style="5" customWidth="1"/>
    <col min="6" max="6" width="10.5" customWidth="1"/>
    <col min="7" max="7" width="2.6640625" customWidth="1"/>
    <col min="8" max="8" width="6.1640625" hidden="1" customWidth="1"/>
    <col min="9" max="267" width="2.5" customWidth="1"/>
  </cols>
  <sheetData>
    <row r="1" spans="1:267" ht="30" customHeight="1" x14ac:dyDescent="0.35">
      <c r="A1" s="59" t="s">
        <v>27</v>
      </c>
      <c r="B1" s="62" t="s">
        <v>59</v>
      </c>
      <c r="C1" s="1"/>
      <c r="D1" s="2"/>
      <c r="E1" s="4"/>
      <c r="F1" s="47"/>
      <c r="H1" s="2"/>
      <c r="I1" s="14"/>
    </row>
    <row r="2" spans="1:267" ht="30" customHeight="1" x14ac:dyDescent="0.2">
      <c r="A2" s="58" t="s">
        <v>28</v>
      </c>
      <c r="B2" s="63"/>
      <c r="C2" s="86" t="s">
        <v>0</v>
      </c>
      <c r="D2" s="87"/>
      <c r="E2" s="89">
        <v>44013</v>
      </c>
      <c r="F2" s="89"/>
    </row>
    <row r="3" spans="1:267" ht="30" customHeight="1" x14ac:dyDescent="0.2">
      <c r="A3" s="59" t="s">
        <v>29</v>
      </c>
      <c r="C3" s="86" t="s">
        <v>7</v>
      </c>
      <c r="D3" s="87"/>
      <c r="E3" s="7">
        <v>1</v>
      </c>
      <c r="I3" s="83">
        <f>I4</f>
        <v>44011</v>
      </c>
      <c r="J3" s="84"/>
      <c r="K3" s="84"/>
      <c r="L3" s="84"/>
      <c r="M3" s="84"/>
      <c r="N3" s="84"/>
      <c r="O3" s="85"/>
      <c r="P3" s="83">
        <f>P4</f>
        <v>44018</v>
      </c>
      <c r="Q3" s="84"/>
      <c r="R3" s="84"/>
      <c r="S3" s="84"/>
      <c r="T3" s="84"/>
      <c r="U3" s="84"/>
      <c r="V3" s="85"/>
      <c r="W3" s="83">
        <f>W4</f>
        <v>44025</v>
      </c>
      <c r="X3" s="84"/>
      <c r="Y3" s="84"/>
      <c r="Z3" s="84"/>
      <c r="AA3" s="84"/>
      <c r="AB3" s="84"/>
      <c r="AC3" s="85"/>
      <c r="AD3" s="83">
        <f>AD4</f>
        <v>44032</v>
      </c>
      <c r="AE3" s="84"/>
      <c r="AF3" s="84"/>
      <c r="AG3" s="84"/>
      <c r="AH3" s="84"/>
      <c r="AI3" s="84"/>
      <c r="AJ3" s="85"/>
      <c r="AK3" s="83">
        <f>AK4</f>
        <v>44039</v>
      </c>
      <c r="AL3" s="84"/>
      <c r="AM3" s="84"/>
      <c r="AN3" s="84"/>
      <c r="AO3" s="84"/>
      <c r="AP3" s="84"/>
      <c r="AQ3" s="85"/>
      <c r="AR3" s="83">
        <f>AR4</f>
        <v>44046</v>
      </c>
      <c r="AS3" s="84"/>
      <c r="AT3" s="84"/>
      <c r="AU3" s="84"/>
      <c r="AV3" s="84"/>
      <c r="AW3" s="84"/>
      <c r="AX3" s="85"/>
      <c r="AY3" s="83">
        <f>AY4</f>
        <v>44053</v>
      </c>
      <c r="AZ3" s="84"/>
      <c r="BA3" s="84"/>
      <c r="BB3" s="84"/>
      <c r="BC3" s="84"/>
      <c r="BD3" s="84"/>
      <c r="BE3" s="85"/>
      <c r="BF3" s="83">
        <f>BF4</f>
        <v>44060</v>
      </c>
      <c r="BG3" s="84"/>
      <c r="BH3" s="84"/>
      <c r="BI3" s="84"/>
      <c r="BJ3" s="84"/>
      <c r="BK3" s="84"/>
      <c r="BL3" s="85"/>
      <c r="BM3" s="83">
        <f>BM4</f>
        <v>44067</v>
      </c>
      <c r="BN3" s="84"/>
      <c r="BO3" s="84"/>
      <c r="BP3" s="84"/>
      <c r="BQ3" s="84"/>
      <c r="BR3" s="84"/>
      <c r="BS3" s="85"/>
      <c r="BT3" s="83">
        <f>BT4</f>
        <v>44074</v>
      </c>
      <c r="BU3" s="84"/>
      <c r="BV3" s="84"/>
      <c r="BW3" s="84"/>
      <c r="BX3" s="84"/>
      <c r="BY3" s="84"/>
      <c r="BZ3" s="85"/>
      <c r="CA3" s="83">
        <f>CA4</f>
        <v>44081</v>
      </c>
      <c r="CB3" s="84"/>
      <c r="CC3" s="84"/>
      <c r="CD3" s="84"/>
      <c r="CE3" s="84"/>
      <c r="CF3" s="84"/>
      <c r="CG3" s="85"/>
      <c r="CH3" s="83">
        <f>CH4</f>
        <v>44088</v>
      </c>
      <c r="CI3" s="84"/>
      <c r="CJ3" s="84"/>
      <c r="CK3" s="84"/>
      <c r="CL3" s="84"/>
      <c r="CM3" s="84"/>
      <c r="CN3" s="85"/>
      <c r="CO3" s="83">
        <f>CO4</f>
        <v>44095</v>
      </c>
      <c r="CP3" s="84"/>
      <c r="CQ3" s="84"/>
      <c r="CR3" s="84"/>
      <c r="CS3" s="84"/>
      <c r="CT3" s="84"/>
      <c r="CU3" s="85"/>
      <c r="CV3" s="83">
        <f>CV4</f>
        <v>44102</v>
      </c>
      <c r="CW3" s="84"/>
      <c r="CX3" s="84"/>
      <c r="CY3" s="84"/>
      <c r="CZ3" s="84"/>
      <c r="DA3" s="84"/>
      <c r="DB3" s="85"/>
      <c r="DC3" s="83">
        <f>DC4</f>
        <v>44109</v>
      </c>
      <c r="DD3" s="84"/>
      <c r="DE3" s="84"/>
      <c r="DF3" s="84"/>
      <c r="DG3" s="84"/>
      <c r="DH3" s="84"/>
      <c r="DI3" s="85"/>
      <c r="DJ3" s="83">
        <f>DJ4</f>
        <v>44116</v>
      </c>
      <c r="DK3" s="84"/>
      <c r="DL3" s="84"/>
      <c r="DM3" s="84"/>
      <c r="DN3" s="84"/>
      <c r="DO3" s="84"/>
      <c r="DP3" s="85"/>
      <c r="DQ3" s="83">
        <f>DQ4</f>
        <v>44123</v>
      </c>
      <c r="DR3" s="84"/>
      <c r="DS3" s="84"/>
      <c r="DT3" s="84"/>
      <c r="DU3" s="84"/>
      <c r="DV3" s="84"/>
      <c r="DW3" s="85"/>
      <c r="DX3" s="83">
        <f>DX4</f>
        <v>44130</v>
      </c>
      <c r="DY3" s="84"/>
      <c r="DZ3" s="84"/>
      <c r="EA3" s="84"/>
      <c r="EB3" s="84"/>
      <c r="EC3" s="84"/>
      <c r="ED3" s="85"/>
      <c r="EE3" s="83">
        <f>EE4</f>
        <v>44137</v>
      </c>
      <c r="EF3" s="84"/>
      <c r="EG3" s="84"/>
      <c r="EH3" s="84"/>
      <c r="EI3" s="84"/>
      <c r="EJ3" s="84"/>
      <c r="EK3" s="85"/>
      <c r="EL3" s="83">
        <f>EL4</f>
        <v>44144</v>
      </c>
      <c r="EM3" s="84"/>
      <c r="EN3" s="84"/>
      <c r="EO3" s="84"/>
      <c r="EP3" s="84"/>
      <c r="EQ3" s="84"/>
      <c r="ER3" s="85"/>
      <c r="ES3" s="83">
        <f>ES4</f>
        <v>44151</v>
      </c>
      <c r="ET3" s="84"/>
      <c r="EU3" s="84"/>
      <c r="EV3" s="84"/>
      <c r="EW3" s="84"/>
      <c r="EX3" s="84"/>
      <c r="EY3" s="85"/>
      <c r="EZ3" s="83">
        <f>EZ4</f>
        <v>44158</v>
      </c>
      <c r="FA3" s="84"/>
      <c r="FB3" s="84"/>
      <c r="FC3" s="84"/>
      <c r="FD3" s="84"/>
      <c r="FE3" s="84"/>
      <c r="FF3" s="85"/>
      <c r="FG3" s="83">
        <f>FG4</f>
        <v>44165</v>
      </c>
      <c r="FH3" s="84"/>
      <c r="FI3" s="84"/>
      <c r="FJ3" s="84"/>
      <c r="FK3" s="84"/>
      <c r="FL3" s="84"/>
      <c r="FM3" s="85"/>
      <c r="FN3" s="83">
        <f>FN4</f>
        <v>44172</v>
      </c>
      <c r="FO3" s="84"/>
      <c r="FP3" s="84"/>
      <c r="FQ3" s="84"/>
      <c r="FR3" s="84"/>
      <c r="FS3" s="84"/>
      <c r="FT3" s="85"/>
      <c r="FU3" s="83">
        <f>FU4</f>
        <v>44179</v>
      </c>
      <c r="FV3" s="84"/>
      <c r="FW3" s="84"/>
      <c r="FX3" s="84"/>
      <c r="FY3" s="84"/>
      <c r="FZ3" s="84"/>
      <c r="GA3" s="85"/>
      <c r="GB3" s="83">
        <f>GB4</f>
        <v>44186</v>
      </c>
      <c r="GC3" s="84"/>
      <c r="GD3" s="84"/>
      <c r="GE3" s="84"/>
      <c r="GF3" s="84"/>
      <c r="GG3" s="84"/>
      <c r="GH3" s="85"/>
      <c r="GI3" s="83">
        <f>GI4</f>
        <v>44193</v>
      </c>
      <c r="GJ3" s="84"/>
      <c r="GK3" s="84"/>
      <c r="GL3" s="84"/>
      <c r="GM3" s="84"/>
      <c r="GN3" s="84"/>
      <c r="GO3" s="85"/>
      <c r="GP3" s="83">
        <f>GP4</f>
        <v>44200</v>
      </c>
      <c r="GQ3" s="84"/>
      <c r="GR3" s="84"/>
      <c r="GS3" s="84"/>
      <c r="GT3" s="84"/>
      <c r="GU3" s="84"/>
      <c r="GV3" s="85"/>
      <c r="GW3" s="83">
        <f>GW4</f>
        <v>44207</v>
      </c>
      <c r="GX3" s="84"/>
      <c r="GY3" s="84"/>
      <c r="GZ3" s="84"/>
      <c r="HA3" s="84"/>
      <c r="HB3" s="84"/>
      <c r="HC3" s="85"/>
      <c r="HD3" s="83">
        <f>HD4</f>
        <v>44214</v>
      </c>
      <c r="HE3" s="84"/>
      <c r="HF3" s="84"/>
      <c r="HG3" s="84"/>
      <c r="HH3" s="84"/>
      <c r="HI3" s="84"/>
      <c r="HJ3" s="85"/>
      <c r="HK3" s="83">
        <f>HK4</f>
        <v>44221</v>
      </c>
      <c r="HL3" s="84"/>
      <c r="HM3" s="84"/>
      <c r="HN3" s="84"/>
      <c r="HO3" s="84"/>
      <c r="HP3" s="84"/>
      <c r="HQ3" s="85"/>
      <c r="HR3" s="83">
        <f>HR4</f>
        <v>44228</v>
      </c>
      <c r="HS3" s="84"/>
      <c r="HT3" s="84"/>
      <c r="HU3" s="84"/>
      <c r="HV3" s="84"/>
      <c r="HW3" s="84"/>
      <c r="HX3" s="85"/>
      <c r="HY3" s="83">
        <f>HY4</f>
        <v>44235</v>
      </c>
      <c r="HZ3" s="84"/>
      <c r="IA3" s="84"/>
      <c r="IB3" s="84"/>
      <c r="IC3" s="84"/>
      <c r="ID3" s="84"/>
      <c r="IE3" s="85"/>
      <c r="IF3" s="83">
        <f>IF4</f>
        <v>44242</v>
      </c>
      <c r="IG3" s="84"/>
      <c r="IH3" s="84"/>
      <c r="II3" s="84"/>
      <c r="IJ3" s="84"/>
      <c r="IK3" s="84"/>
      <c r="IL3" s="85"/>
      <c r="IM3" s="83">
        <f>IM4</f>
        <v>44249</v>
      </c>
      <c r="IN3" s="84"/>
      <c r="IO3" s="84"/>
      <c r="IP3" s="84"/>
      <c r="IQ3" s="84"/>
      <c r="IR3" s="84"/>
      <c r="IS3" s="85"/>
      <c r="IT3" s="83">
        <f>IT4</f>
        <v>44256</v>
      </c>
      <c r="IU3" s="84"/>
      <c r="IV3" s="84"/>
      <c r="IW3" s="84"/>
      <c r="IX3" s="84"/>
      <c r="IY3" s="84"/>
      <c r="IZ3" s="85"/>
      <c r="JA3" s="83">
        <f>JA4</f>
        <v>44263</v>
      </c>
      <c r="JB3" s="84"/>
      <c r="JC3" s="84"/>
      <c r="JD3" s="84"/>
      <c r="JE3" s="84"/>
      <c r="JF3" s="84"/>
      <c r="JG3" s="85"/>
    </row>
    <row r="4" spans="1:267" ht="15" customHeight="1" x14ac:dyDescent="0.2">
      <c r="A4" s="59" t="s">
        <v>30</v>
      </c>
      <c r="B4" s="88"/>
      <c r="C4" s="88"/>
      <c r="D4" s="88"/>
      <c r="E4" s="88"/>
      <c r="F4" s="88"/>
      <c r="G4" s="88"/>
      <c r="I4" s="11">
        <f>Project_Start-WEEKDAY(Project_Start,1)+2+7*(Display_Week-1)</f>
        <v>44011</v>
      </c>
      <c r="J4" s="10">
        <f>I4+1</f>
        <v>44012</v>
      </c>
      <c r="K4" s="10">
        <f t="shared" ref="K4:AX4" si="0">J4+1</f>
        <v>44013</v>
      </c>
      <c r="L4" s="10">
        <f t="shared" si="0"/>
        <v>44014</v>
      </c>
      <c r="M4" s="10">
        <f t="shared" si="0"/>
        <v>44015</v>
      </c>
      <c r="N4" s="10">
        <f t="shared" si="0"/>
        <v>44016</v>
      </c>
      <c r="O4" s="12">
        <f t="shared" si="0"/>
        <v>44017</v>
      </c>
      <c r="P4" s="11">
        <f>O4+1</f>
        <v>44018</v>
      </c>
      <c r="Q4" s="10">
        <f>P4+1</f>
        <v>44019</v>
      </c>
      <c r="R4" s="10">
        <f t="shared" si="0"/>
        <v>44020</v>
      </c>
      <c r="S4" s="10">
        <f t="shared" si="0"/>
        <v>44021</v>
      </c>
      <c r="T4" s="10">
        <f t="shared" si="0"/>
        <v>44022</v>
      </c>
      <c r="U4" s="10">
        <f t="shared" si="0"/>
        <v>44023</v>
      </c>
      <c r="V4" s="12">
        <f t="shared" si="0"/>
        <v>44024</v>
      </c>
      <c r="W4" s="11">
        <f>V4+1</f>
        <v>44025</v>
      </c>
      <c r="X4" s="10">
        <f>W4+1</f>
        <v>44026</v>
      </c>
      <c r="Y4" s="10">
        <f t="shared" si="0"/>
        <v>44027</v>
      </c>
      <c r="Z4" s="10">
        <f t="shared" si="0"/>
        <v>44028</v>
      </c>
      <c r="AA4" s="10">
        <f t="shared" si="0"/>
        <v>44029</v>
      </c>
      <c r="AB4" s="10">
        <f t="shared" si="0"/>
        <v>44030</v>
      </c>
      <c r="AC4" s="12">
        <f t="shared" si="0"/>
        <v>44031</v>
      </c>
      <c r="AD4" s="11">
        <f>AC4+1</f>
        <v>44032</v>
      </c>
      <c r="AE4" s="10">
        <f>AD4+1</f>
        <v>44033</v>
      </c>
      <c r="AF4" s="10">
        <f t="shared" si="0"/>
        <v>44034</v>
      </c>
      <c r="AG4" s="10">
        <f t="shared" si="0"/>
        <v>44035</v>
      </c>
      <c r="AH4" s="10">
        <f t="shared" si="0"/>
        <v>44036</v>
      </c>
      <c r="AI4" s="10">
        <f t="shared" si="0"/>
        <v>44037</v>
      </c>
      <c r="AJ4" s="12">
        <f t="shared" si="0"/>
        <v>44038</v>
      </c>
      <c r="AK4" s="11">
        <f>AJ4+1</f>
        <v>44039</v>
      </c>
      <c r="AL4" s="10">
        <f>AK4+1</f>
        <v>44040</v>
      </c>
      <c r="AM4" s="10">
        <f t="shared" si="0"/>
        <v>44041</v>
      </c>
      <c r="AN4" s="10">
        <f t="shared" si="0"/>
        <v>44042</v>
      </c>
      <c r="AO4" s="10">
        <f t="shared" si="0"/>
        <v>44043</v>
      </c>
      <c r="AP4" s="10">
        <f t="shared" si="0"/>
        <v>44044</v>
      </c>
      <c r="AQ4" s="12">
        <f t="shared" si="0"/>
        <v>44045</v>
      </c>
      <c r="AR4" s="11">
        <f>AQ4+1</f>
        <v>44046</v>
      </c>
      <c r="AS4" s="10">
        <f>AR4+1</f>
        <v>44047</v>
      </c>
      <c r="AT4" s="10">
        <f t="shared" si="0"/>
        <v>44048</v>
      </c>
      <c r="AU4" s="10">
        <f t="shared" si="0"/>
        <v>44049</v>
      </c>
      <c r="AV4" s="10">
        <f t="shared" si="0"/>
        <v>44050</v>
      </c>
      <c r="AW4" s="10">
        <f t="shared" si="0"/>
        <v>44051</v>
      </c>
      <c r="AX4" s="12">
        <f t="shared" si="0"/>
        <v>44052</v>
      </c>
      <c r="AY4" s="11">
        <f>AX4+1</f>
        <v>44053</v>
      </c>
      <c r="AZ4" s="10">
        <f>AY4+1</f>
        <v>44054</v>
      </c>
      <c r="BA4" s="10">
        <f t="shared" ref="BA4:BE4" si="1">AZ4+1</f>
        <v>44055</v>
      </c>
      <c r="BB4" s="10">
        <f t="shared" si="1"/>
        <v>44056</v>
      </c>
      <c r="BC4" s="10">
        <f t="shared" si="1"/>
        <v>44057</v>
      </c>
      <c r="BD4" s="10">
        <f t="shared" si="1"/>
        <v>44058</v>
      </c>
      <c r="BE4" s="12">
        <f t="shared" si="1"/>
        <v>44059</v>
      </c>
      <c r="BF4" s="11">
        <f>BE4+1</f>
        <v>44060</v>
      </c>
      <c r="BG4" s="10">
        <f>BF4+1</f>
        <v>44061</v>
      </c>
      <c r="BH4" s="10">
        <f t="shared" ref="BH4:BL4" si="2">BG4+1</f>
        <v>44062</v>
      </c>
      <c r="BI4" s="10">
        <f t="shared" si="2"/>
        <v>44063</v>
      </c>
      <c r="BJ4" s="10">
        <f t="shared" si="2"/>
        <v>44064</v>
      </c>
      <c r="BK4" s="10">
        <f t="shared" si="2"/>
        <v>44065</v>
      </c>
      <c r="BL4" s="12">
        <f t="shared" si="2"/>
        <v>44066</v>
      </c>
      <c r="BM4" s="11">
        <f>BL4+1</f>
        <v>44067</v>
      </c>
      <c r="BN4" s="10">
        <f>BM4+1</f>
        <v>44068</v>
      </c>
      <c r="BO4" s="10">
        <f t="shared" ref="BO4" si="3">BN4+1</f>
        <v>44069</v>
      </c>
      <c r="BP4" s="10">
        <f t="shared" ref="BP4" si="4">BO4+1</f>
        <v>44070</v>
      </c>
      <c r="BQ4" s="10">
        <f t="shared" ref="BQ4" si="5">BP4+1</f>
        <v>44071</v>
      </c>
      <c r="BR4" s="10">
        <f t="shared" ref="BR4" si="6">BQ4+1</f>
        <v>44072</v>
      </c>
      <c r="BS4" s="12">
        <f t="shared" ref="BS4" si="7">BR4+1</f>
        <v>44073</v>
      </c>
      <c r="BT4" s="11">
        <f>BS4+1</f>
        <v>44074</v>
      </c>
      <c r="BU4" s="10">
        <f>BT4+1</f>
        <v>44075</v>
      </c>
      <c r="BV4" s="10">
        <f t="shared" ref="BV4" si="8">BU4+1</f>
        <v>44076</v>
      </c>
      <c r="BW4" s="10">
        <f t="shared" ref="BW4" si="9">BV4+1</f>
        <v>44077</v>
      </c>
      <c r="BX4" s="10">
        <f t="shared" ref="BX4" si="10">BW4+1</f>
        <v>44078</v>
      </c>
      <c r="BY4" s="10">
        <f t="shared" ref="BY4" si="11">BX4+1</f>
        <v>44079</v>
      </c>
      <c r="BZ4" s="12">
        <f t="shared" ref="BZ4" si="12">BY4+1</f>
        <v>44080</v>
      </c>
      <c r="CA4" s="11">
        <f>BZ4+1</f>
        <v>44081</v>
      </c>
      <c r="CB4" s="10">
        <f>CA4+1</f>
        <v>44082</v>
      </c>
      <c r="CC4" s="10">
        <f t="shared" ref="CC4" si="13">CB4+1</f>
        <v>44083</v>
      </c>
      <c r="CD4" s="10">
        <f t="shared" ref="CD4" si="14">CC4+1</f>
        <v>44084</v>
      </c>
      <c r="CE4" s="10">
        <f t="shared" ref="CE4" si="15">CD4+1</f>
        <v>44085</v>
      </c>
      <c r="CF4" s="10">
        <f t="shared" ref="CF4" si="16">CE4+1</f>
        <v>44086</v>
      </c>
      <c r="CG4" s="12">
        <f t="shared" ref="CG4" si="17">CF4+1</f>
        <v>44087</v>
      </c>
      <c r="CH4" s="11">
        <f>CG4+1</f>
        <v>44088</v>
      </c>
      <c r="CI4" s="10">
        <f>CH4+1</f>
        <v>44089</v>
      </c>
      <c r="CJ4" s="10">
        <f t="shared" ref="CJ4" si="18">CI4+1</f>
        <v>44090</v>
      </c>
      <c r="CK4" s="10">
        <f t="shared" ref="CK4" si="19">CJ4+1</f>
        <v>44091</v>
      </c>
      <c r="CL4" s="10">
        <f t="shared" ref="CL4" si="20">CK4+1</f>
        <v>44092</v>
      </c>
      <c r="CM4" s="10">
        <f t="shared" ref="CM4" si="21">CL4+1</f>
        <v>44093</v>
      </c>
      <c r="CN4" s="12">
        <f t="shared" ref="CN4" si="22">CM4+1</f>
        <v>44094</v>
      </c>
      <c r="CO4" s="11">
        <f>CN4+1</f>
        <v>44095</v>
      </c>
      <c r="CP4" s="10">
        <f>CO4+1</f>
        <v>44096</v>
      </c>
      <c r="CQ4" s="10">
        <f t="shared" ref="CQ4" si="23">CP4+1</f>
        <v>44097</v>
      </c>
      <c r="CR4" s="10">
        <f t="shared" ref="CR4" si="24">CQ4+1</f>
        <v>44098</v>
      </c>
      <c r="CS4" s="10">
        <f t="shared" ref="CS4" si="25">CR4+1</f>
        <v>44099</v>
      </c>
      <c r="CT4" s="10">
        <f t="shared" ref="CT4" si="26">CS4+1</f>
        <v>44100</v>
      </c>
      <c r="CU4" s="12">
        <f t="shared" ref="CU4" si="27">CT4+1</f>
        <v>44101</v>
      </c>
      <c r="CV4" s="11">
        <f>CU4+1</f>
        <v>44102</v>
      </c>
      <c r="CW4" s="10">
        <f>CV4+1</f>
        <v>44103</v>
      </c>
      <c r="CX4" s="10">
        <f t="shared" ref="CX4" si="28">CW4+1</f>
        <v>44104</v>
      </c>
      <c r="CY4" s="10">
        <f t="shared" ref="CY4" si="29">CX4+1</f>
        <v>44105</v>
      </c>
      <c r="CZ4" s="10">
        <f t="shared" ref="CZ4" si="30">CY4+1</f>
        <v>44106</v>
      </c>
      <c r="DA4" s="10">
        <f t="shared" ref="DA4" si="31">CZ4+1</f>
        <v>44107</v>
      </c>
      <c r="DB4" s="12">
        <f t="shared" ref="DB4" si="32">DA4+1</f>
        <v>44108</v>
      </c>
      <c r="DC4" s="11">
        <f>DB4+1</f>
        <v>44109</v>
      </c>
      <c r="DD4" s="10">
        <f>DC4+1</f>
        <v>44110</v>
      </c>
      <c r="DE4" s="10">
        <f t="shared" ref="DE4" si="33">DD4+1</f>
        <v>44111</v>
      </c>
      <c r="DF4" s="10">
        <f t="shared" ref="DF4" si="34">DE4+1</f>
        <v>44112</v>
      </c>
      <c r="DG4" s="10">
        <f t="shared" ref="DG4" si="35">DF4+1</f>
        <v>44113</v>
      </c>
      <c r="DH4" s="10">
        <f t="shared" ref="DH4" si="36">DG4+1</f>
        <v>44114</v>
      </c>
      <c r="DI4" s="12">
        <f t="shared" ref="DI4" si="37">DH4+1</f>
        <v>44115</v>
      </c>
      <c r="DJ4" s="11">
        <f>DI4+1</f>
        <v>44116</v>
      </c>
      <c r="DK4" s="10">
        <f>DJ4+1</f>
        <v>44117</v>
      </c>
      <c r="DL4" s="10">
        <f t="shared" ref="DL4" si="38">DK4+1</f>
        <v>44118</v>
      </c>
      <c r="DM4" s="10">
        <f t="shared" ref="DM4" si="39">DL4+1</f>
        <v>44119</v>
      </c>
      <c r="DN4" s="10">
        <f t="shared" ref="DN4" si="40">DM4+1</f>
        <v>44120</v>
      </c>
      <c r="DO4" s="10">
        <f t="shared" ref="DO4" si="41">DN4+1</f>
        <v>44121</v>
      </c>
      <c r="DP4" s="12">
        <f t="shared" ref="DP4" si="42">DO4+1</f>
        <v>44122</v>
      </c>
      <c r="DQ4" s="11">
        <f>DP4+1</f>
        <v>44123</v>
      </c>
      <c r="DR4" s="10">
        <f>DQ4+1</f>
        <v>44124</v>
      </c>
      <c r="DS4" s="10">
        <f t="shared" ref="DS4" si="43">DR4+1</f>
        <v>44125</v>
      </c>
      <c r="DT4" s="10">
        <f t="shared" ref="DT4" si="44">DS4+1</f>
        <v>44126</v>
      </c>
      <c r="DU4" s="10">
        <f t="shared" ref="DU4" si="45">DT4+1</f>
        <v>44127</v>
      </c>
      <c r="DV4" s="10">
        <f t="shared" ref="DV4" si="46">DU4+1</f>
        <v>44128</v>
      </c>
      <c r="DW4" s="12">
        <f t="shared" ref="DW4" si="47">DV4+1</f>
        <v>44129</v>
      </c>
      <c r="DX4" s="11">
        <f>DW4+1</f>
        <v>44130</v>
      </c>
      <c r="DY4" s="10">
        <f>DX4+1</f>
        <v>44131</v>
      </c>
      <c r="DZ4" s="10">
        <f t="shared" ref="DZ4" si="48">DY4+1</f>
        <v>44132</v>
      </c>
      <c r="EA4" s="10">
        <f t="shared" ref="EA4" si="49">DZ4+1</f>
        <v>44133</v>
      </c>
      <c r="EB4" s="10">
        <f t="shared" ref="EB4" si="50">EA4+1</f>
        <v>44134</v>
      </c>
      <c r="EC4" s="10">
        <f t="shared" ref="EC4" si="51">EB4+1</f>
        <v>44135</v>
      </c>
      <c r="ED4" s="12">
        <f t="shared" ref="ED4" si="52">EC4+1</f>
        <v>44136</v>
      </c>
      <c r="EE4" s="11">
        <f>ED4+1</f>
        <v>44137</v>
      </c>
      <c r="EF4" s="10">
        <f>EE4+1</f>
        <v>44138</v>
      </c>
      <c r="EG4" s="10">
        <f t="shared" ref="EG4" si="53">EF4+1</f>
        <v>44139</v>
      </c>
      <c r="EH4" s="10">
        <f t="shared" ref="EH4" si="54">EG4+1</f>
        <v>44140</v>
      </c>
      <c r="EI4" s="10">
        <f t="shared" ref="EI4" si="55">EH4+1</f>
        <v>44141</v>
      </c>
      <c r="EJ4" s="10">
        <f t="shared" ref="EJ4" si="56">EI4+1</f>
        <v>44142</v>
      </c>
      <c r="EK4" s="12">
        <f t="shared" ref="EK4" si="57">EJ4+1</f>
        <v>44143</v>
      </c>
      <c r="EL4" s="11">
        <f>EK4+1</f>
        <v>44144</v>
      </c>
      <c r="EM4" s="10">
        <f>EL4+1</f>
        <v>44145</v>
      </c>
      <c r="EN4" s="10">
        <f t="shared" ref="EN4" si="58">EM4+1</f>
        <v>44146</v>
      </c>
      <c r="EO4" s="10">
        <f t="shared" ref="EO4" si="59">EN4+1</f>
        <v>44147</v>
      </c>
      <c r="EP4" s="10">
        <f t="shared" ref="EP4" si="60">EO4+1</f>
        <v>44148</v>
      </c>
      <c r="EQ4" s="10">
        <f t="shared" ref="EQ4" si="61">EP4+1</f>
        <v>44149</v>
      </c>
      <c r="ER4" s="12">
        <f t="shared" ref="ER4" si="62">EQ4+1</f>
        <v>44150</v>
      </c>
      <c r="ES4" s="11">
        <f>ER4+1</f>
        <v>44151</v>
      </c>
      <c r="ET4" s="10">
        <f>ES4+1</f>
        <v>44152</v>
      </c>
      <c r="EU4" s="10">
        <f t="shared" ref="EU4" si="63">ET4+1</f>
        <v>44153</v>
      </c>
      <c r="EV4" s="10">
        <f t="shared" ref="EV4" si="64">EU4+1</f>
        <v>44154</v>
      </c>
      <c r="EW4" s="10">
        <f t="shared" ref="EW4" si="65">EV4+1</f>
        <v>44155</v>
      </c>
      <c r="EX4" s="10">
        <f t="shared" ref="EX4" si="66">EW4+1</f>
        <v>44156</v>
      </c>
      <c r="EY4" s="12">
        <f t="shared" ref="EY4" si="67">EX4+1</f>
        <v>44157</v>
      </c>
      <c r="EZ4" s="11">
        <f>EY4+1</f>
        <v>44158</v>
      </c>
      <c r="FA4" s="10">
        <f>EZ4+1</f>
        <v>44159</v>
      </c>
      <c r="FB4" s="10">
        <f t="shared" ref="FB4" si="68">FA4+1</f>
        <v>44160</v>
      </c>
      <c r="FC4" s="10">
        <f t="shared" ref="FC4" si="69">FB4+1</f>
        <v>44161</v>
      </c>
      <c r="FD4" s="10">
        <f t="shared" ref="FD4" si="70">FC4+1</f>
        <v>44162</v>
      </c>
      <c r="FE4" s="10">
        <f t="shared" ref="FE4" si="71">FD4+1</f>
        <v>44163</v>
      </c>
      <c r="FF4" s="12">
        <f t="shared" ref="FF4" si="72">FE4+1</f>
        <v>44164</v>
      </c>
      <c r="FG4" s="11">
        <f>FF4+1</f>
        <v>44165</v>
      </c>
      <c r="FH4" s="10">
        <f>FG4+1</f>
        <v>44166</v>
      </c>
      <c r="FI4" s="10">
        <f t="shared" ref="FI4" si="73">FH4+1</f>
        <v>44167</v>
      </c>
      <c r="FJ4" s="10">
        <f t="shared" ref="FJ4" si="74">FI4+1</f>
        <v>44168</v>
      </c>
      <c r="FK4" s="10">
        <f t="shared" ref="FK4" si="75">FJ4+1</f>
        <v>44169</v>
      </c>
      <c r="FL4" s="10">
        <f t="shared" ref="FL4" si="76">FK4+1</f>
        <v>44170</v>
      </c>
      <c r="FM4" s="12">
        <f t="shared" ref="FM4" si="77">FL4+1</f>
        <v>44171</v>
      </c>
      <c r="FN4" s="11">
        <f>FM4+1</f>
        <v>44172</v>
      </c>
      <c r="FO4" s="10">
        <f>FN4+1</f>
        <v>44173</v>
      </c>
      <c r="FP4" s="10">
        <f t="shared" ref="FP4" si="78">FO4+1</f>
        <v>44174</v>
      </c>
      <c r="FQ4" s="10">
        <f t="shared" ref="FQ4" si="79">FP4+1</f>
        <v>44175</v>
      </c>
      <c r="FR4" s="10">
        <f t="shared" ref="FR4" si="80">FQ4+1</f>
        <v>44176</v>
      </c>
      <c r="FS4" s="10">
        <f t="shared" ref="FS4" si="81">FR4+1</f>
        <v>44177</v>
      </c>
      <c r="FT4" s="12">
        <f t="shared" ref="FT4" si="82">FS4+1</f>
        <v>44178</v>
      </c>
      <c r="FU4" s="11">
        <f>FT4+1</f>
        <v>44179</v>
      </c>
      <c r="FV4" s="10">
        <f>FU4+1</f>
        <v>44180</v>
      </c>
      <c r="FW4" s="10">
        <f t="shared" ref="FW4" si="83">FV4+1</f>
        <v>44181</v>
      </c>
      <c r="FX4" s="10">
        <f t="shared" ref="FX4" si="84">FW4+1</f>
        <v>44182</v>
      </c>
      <c r="FY4" s="10">
        <f t="shared" ref="FY4" si="85">FX4+1</f>
        <v>44183</v>
      </c>
      <c r="FZ4" s="10">
        <f t="shared" ref="FZ4" si="86">FY4+1</f>
        <v>44184</v>
      </c>
      <c r="GA4" s="12">
        <f t="shared" ref="GA4" si="87">FZ4+1</f>
        <v>44185</v>
      </c>
      <c r="GB4" s="11">
        <f>GA4+1</f>
        <v>44186</v>
      </c>
      <c r="GC4" s="10">
        <f>GB4+1</f>
        <v>44187</v>
      </c>
      <c r="GD4" s="10">
        <f t="shared" ref="GD4" si="88">GC4+1</f>
        <v>44188</v>
      </c>
      <c r="GE4" s="10">
        <f t="shared" ref="GE4" si="89">GD4+1</f>
        <v>44189</v>
      </c>
      <c r="GF4" s="10">
        <f t="shared" ref="GF4" si="90">GE4+1</f>
        <v>44190</v>
      </c>
      <c r="GG4" s="10">
        <f t="shared" ref="GG4" si="91">GF4+1</f>
        <v>44191</v>
      </c>
      <c r="GH4" s="12">
        <f t="shared" ref="GH4" si="92">GG4+1</f>
        <v>44192</v>
      </c>
      <c r="GI4" s="11">
        <f>GH4+1</f>
        <v>44193</v>
      </c>
      <c r="GJ4" s="10">
        <f>GI4+1</f>
        <v>44194</v>
      </c>
      <c r="GK4" s="10">
        <f t="shared" ref="GK4" si="93">GJ4+1</f>
        <v>44195</v>
      </c>
      <c r="GL4" s="10">
        <f t="shared" ref="GL4" si="94">GK4+1</f>
        <v>44196</v>
      </c>
      <c r="GM4" s="10">
        <f t="shared" ref="GM4" si="95">GL4+1</f>
        <v>44197</v>
      </c>
      <c r="GN4" s="10">
        <f t="shared" ref="GN4" si="96">GM4+1</f>
        <v>44198</v>
      </c>
      <c r="GO4" s="12">
        <f t="shared" ref="GO4" si="97">GN4+1</f>
        <v>44199</v>
      </c>
      <c r="GP4" s="11">
        <f>GO4+1</f>
        <v>44200</v>
      </c>
      <c r="GQ4" s="10">
        <f>GP4+1</f>
        <v>44201</v>
      </c>
      <c r="GR4" s="10">
        <f t="shared" ref="GR4" si="98">GQ4+1</f>
        <v>44202</v>
      </c>
      <c r="GS4" s="10">
        <f t="shared" ref="GS4" si="99">GR4+1</f>
        <v>44203</v>
      </c>
      <c r="GT4" s="10">
        <f t="shared" ref="GT4" si="100">GS4+1</f>
        <v>44204</v>
      </c>
      <c r="GU4" s="10">
        <f t="shared" ref="GU4" si="101">GT4+1</f>
        <v>44205</v>
      </c>
      <c r="GV4" s="12">
        <f t="shared" ref="GV4" si="102">GU4+1</f>
        <v>44206</v>
      </c>
      <c r="GW4" s="11">
        <f>GV4+1</f>
        <v>44207</v>
      </c>
      <c r="GX4" s="10">
        <f>GW4+1</f>
        <v>44208</v>
      </c>
      <c r="GY4" s="10">
        <f t="shared" ref="GY4" si="103">GX4+1</f>
        <v>44209</v>
      </c>
      <c r="GZ4" s="10">
        <f t="shared" ref="GZ4" si="104">GY4+1</f>
        <v>44210</v>
      </c>
      <c r="HA4" s="10">
        <f t="shared" ref="HA4" si="105">GZ4+1</f>
        <v>44211</v>
      </c>
      <c r="HB4" s="10">
        <f t="shared" ref="HB4" si="106">HA4+1</f>
        <v>44212</v>
      </c>
      <c r="HC4" s="12">
        <f t="shared" ref="HC4" si="107">HB4+1</f>
        <v>44213</v>
      </c>
      <c r="HD4" s="11">
        <f>HC4+1</f>
        <v>44214</v>
      </c>
      <c r="HE4" s="10">
        <f>HD4+1</f>
        <v>44215</v>
      </c>
      <c r="HF4" s="10">
        <f t="shared" ref="HF4" si="108">HE4+1</f>
        <v>44216</v>
      </c>
      <c r="HG4" s="10">
        <f t="shared" ref="HG4" si="109">HF4+1</f>
        <v>44217</v>
      </c>
      <c r="HH4" s="10">
        <f t="shared" ref="HH4" si="110">HG4+1</f>
        <v>44218</v>
      </c>
      <c r="HI4" s="10">
        <f t="shared" ref="HI4" si="111">HH4+1</f>
        <v>44219</v>
      </c>
      <c r="HJ4" s="12">
        <f t="shared" ref="HJ4" si="112">HI4+1</f>
        <v>44220</v>
      </c>
      <c r="HK4" s="11">
        <f>HJ4+1</f>
        <v>44221</v>
      </c>
      <c r="HL4" s="10">
        <f>HK4+1</f>
        <v>44222</v>
      </c>
      <c r="HM4" s="10">
        <f t="shared" ref="HM4" si="113">HL4+1</f>
        <v>44223</v>
      </c>
      <c r="HN4" s="10">
        <f t="shared" ref="HN4" si="114">HM4+1</f>
        <v>44224</v>
      </c>
      <c r="HO4" s="10">
        <f t="shared" ref="HO4" si="115">HN4+1</f>
        <v>44225</v>
      </c>
      <c r="HP4" s="10">
        <f t="shared" ref="HP4" si="116">HO4+1</f>
        <v>44226</v>
      </c>
      <c r="HQ4" s="12">
        <f t="shared" ref="HQ4" si="117">HP4+1</f>
        <v>44227</v>
      </c>
      <c r="HR4" s="11">
        <f>HQ4+1</f>
        <v>44228</v>
      </c>
      <c r="HS4" s="10">
        <f>HR4+1</f>
        <v>44229</v>
      </c>
      <c r="HT4" s="10">
        <f t="shared" ref="HT4" si="118">HS4+1</f>
        <v>44230</v>
      </c>
      <c r="HU4" s="10">
        <f t="shared" ref="HU4" si="119">HT4+1</f>
        <v>44231</v>
      </c>
      <c r="HV4" s="10">
        <f t="shared" ref="HV4" si="120">HU4+1</f>
        <v>44232</v>
      </c>
      <c r="HW4" s="10">
        <f t="shared" ref="HW4" si="121">HV4+1</f>
        <v>44233</v>
      </c>
      <c r="HX4" s="12">
        <f t="shared" ref="HX4" si="122">HW4+1</f>
        <v>44234</v>
      </c>
      <c r="HY4" s="11">
        <f>HX4+1</f>
        <v>44235</v>
      </c>
      <c r="HZ4" s="10">
        <f>HY4+1</f>
        <v>44236</v>
      </c>
      <c r="IA4" s="10">
        <f t="shared" ref="IA4" si="123">HZ4+1</f>
        <v>44237</v>
      </c>
      <c r="IB4" s="10">
        <f t="shared" ref="IB4" si="124">IA4+1</f>
        <v>44238</v>
      </c>
      <c r="IC4" s="10">
        <f t="shared" ref="IC4" si="125">IB4+1</f>
        <v>44239</v>
      </c>
      <c r="ID4" s="10">
        <f t="shared" ref="ID4" si="126">IC4+1</f>
        <v>44240</v>
      </c>
      <c r="IE4" s="12">
        <f t="shared" ref="IE4" si="127">ID4+1</f>
        <v>44241</v>
      </c>
      <c r="IF4" s="11">
        <f>IE4+1</f>
        <v>44242</v>
      </c>
      <c r="IG4" s="10">
        <f>IF4+1</f>
        <v>44243</v>
      </c>
      <c r="IH4" s="10">
        <f t="shared" ref="IH4" si="128">IG4+1</f>
        <v>44244</v>
      </c>
      <c r="II4" s="10">
        <f t="shared" ref="II4" si="129">IH4+1</f>
        <v>44245</v>
      </c>
      <c r="IJ4" s="10">
        <f t="shared" ref="IJ4" si="130">II4+1</f>
        <v>44246</v>
      </c>
      <c r="IK4" s="10">
        <f t="shared" ref="IK4" si="131">IJ4+1</f>
        <v>44247</v>
      </c>
      <c r="IL4" s="12">
        <f t="shared" ref="IL4" si="132">IK4+1</f>
        <v>44248</v>
      </c>
      <c r="IM4" s="11">
        <f>IL4+1</f>
        <v>44249</v>
      </c>
      <c r="IN4" s="10">
        <f>IM4+1</f>
        <v>44250</v>
      </c>
      <c r="IO4" s="10">
        <f t="shared" ref="IO4" si="133">IN4+1</f>
        <v>44251</v>
      </c>
      <c r="IP4" s="10">
        <f t="shared" ref="IP4" si="134">IO4+1</f>
        <v>44252</v>
      </c>
      <c r="IQ4" s="10">
        <f t="shared" ref="IQ4" si="135">IP4+1</f>
        <v>44253</v>
      </c>
      <c r="IR4" s="10">
        <f t="shared" ref="IR4" si="136">IQ4+1</f>
        <v>44254</v>
      </c>
      <c r="IS4" s="12">
        <f t="shared" ref="IS4" si="137">IR4+1</f>
        <v>44255</v>
      </c>
      <c r="IT4" s="11">
        <f>IS4+1</f>
        <v>44256</v>
      </c>
      <c r="IU4" s="10">
        <f>IT4+1</f>
        <v>44257</v>
      </c>
      <c r="IV4" s="10">
        <f t="shared" ref="IV4" si="138">IU4+1</f>
        <v>44258</v>
      </c>
      <c r="IW4" s="10">
        <f t="shared" ref="IW4" si="139">IV4+1</f>
        <v>44259</v>
      </c>
      <c r="IX4" s="10">
        <f t="shared" ref="IX4" si="140">IW4+1</f>
        <v>44260</v>
      </c>
      <c r="IY4" s="10">
        <f t="shared" ref="IY4" si="141">IX4+1</f>
        <v>44261</v>
      </c>
      <c r="IZ4" s="12">
        <f t="shared" ref="IZ4" si="142">IY4+1</f>
        <v>44262</v>
      </c>
      <c r="JA4" s="11">
        <f>IZ4+1</f>
        <v>44263</v>
      </c>
      <c r="JB4" s="10">
        <f>JA4+1</f>
        <v>44264</v>
      </c>
      <c r="JC4" s="10">
        <f t="shared" ref="JC4" si="143">JB4+1</f>
        <v>44265</v>
      </c>
      <c r="JD4" s="10">
        <f t="shared" ref="JD4" si="144">JC4+1</f>
        <v>44266</v>
      </c>
      <c r="JE4" s="10">
        <f t="shared" ref="JE4" si="145">JD4+1</f>
        <v>44267</v>
      </c>
      <c r="JF4" s="10">
        <f t="shared" ref="JF4" si="146">JE4+1</f>
        <v>44268</v>
      </c>
      <c r="JG4" s="12">
        <f t="shared" ref="JG4" si="147">JF4+1</f>
        <v>44269</v>
      </c>
    </row>
    <row r="5" spans="1:267" ht="30" customHeight="1" thickBot="1" x14ac:dyDescent="0.25">
      <c r="A5" s="59" t="s">
        <v>31</v>
      </c>
      <c r="B5" s="8" t="s">
        <v>8</v>
      </c>
      <c r="C5" s="9" t="s">
        <v>2</v>
      </c>
      <c r="D5" s="9" t="s">
        <v>1</v>
      </c>
      <c r="E5" s="9" t="s">
        <v>4</v>
      </c>
      <c r="F5" s="9" t="s">
        <v>5</v>
      </c>
      <c r="G5" s="9"/>
      <c r="H5" s="9" t="s">
        <v>6</v>
      </c>
      <c r="I5" s="13" t="str">
        <f t="shared" ref="I5" si="148">LEFT(TEXT(I4,"ddd"),1)</f>
        <v>M</v>
      </c>
      <c r="J5" s="13" t="str">
        <f t="shared" ref="J5:AR5" si="149">LEFT(TEXT(J4,"ddd"),1)</f>
        <v>T</v>
      </c>
      <c r="K5" s="13" t="str">
        <f t="shared" si="149"/>
        <v>W</v>
      </c>
      <c r="L5" s="13" t="str">
        <f t="shared" si="149"/>
        <v>T</v>
      </c>
      <c r="M5" s="13" t="str">
        <f t="shared" si="149"/>
        <v>F</v>
      </c>
      <c r="N5" s="13" t="str">
        <f t="shared" si="149"/>
        <v>S</v>
      </c>
      <c r="O5" s="13" t="str">
        <f t="shared" si="149"/>
        <v>S</v>
      </c>
      <c r="P5" s="13" t="str">
        <f t="shared" si="149"/>
        <v>M</v>
      </c>
      <c r="Q5" s="13" t="str">
        <f t="shared" si="149"/>
        <v>T</v>
      </c>
      <c r="R5" s="13" t="str">
        <f t="shared" si="149"/>
        <v>W</v>
      </c>
      <c r="S5" s="13" t="str">
        <f t="shared" si="149"/>
        <v>T</v>
      </c>
      <c r="T5" s="13" t="str">
        <f t="shared" si="149"/>
        <v>F</v>
      </c>
      <c r="U5" s="13" t="str">
        <f t="shared" si="149"/>
        <v>S</v>
      </c>
      <c r="V5" s="13" t="str">
        <f t="shared" si="149"/>
        <v>S</v>
      </c>
      <c r="W5" s="13" t="str">
        <f t="shared" si="149"/>
        <v>M</v>
      </c>
      <c r="X5" s="13" t="str">
        <f t="shared" si="149"/>
        <v>T</v>
      </c>
      <c r="Y5" s="13" t="str">
        <f t="shared" si="149"/>
        <v>W</v>
      </c>
      <c r="Z5" s="13" t="str">
        <f t="shared" si="149"/>
        <v>T</v>
      </c>
      <c r="AA5" s="13" t="str">
        <f t="shared" si="149"/>
        <v>F</v>
      </c>
      <c r="AB5" s="13" t="str">
        <f t="shared" si="149"/>
        <v>S</v>
      </c>
      <c r="AC5" s="13" t="str">
        <f t="shared" si="149"/>
        <v>S</v>
      </c>
      <c r="AD5" s="13" t="str">
        <f t="shared" si="149"/>
        <v>M</v>
      </c>
      <c r="AE5" s="13" t="str">
        <f t="shared" si="149"/>
        <v>T</v>
      </c>
      <c r="AF5" s="13" t="str">
        <f t="shared" si="149"/>
        <v>W</v>
      </c>
      <c r="AG5" s="13" t="str">
        <f t="shared" si="149"/>
        <v>T</v>
      </c>
      <c r="AH5" s="13" t="str">
        <f t="shared" si="149"/>
        <v>F</v>
      </c>
      <c r="AI5" s="13" t="str">
        <f t="shared" si="149"/>
        <v>S</v>
      </c>
      <c r="AJ5" s="13" t="str">
        <f t="shared" si="149"/>
        <v>S</v>
      </c>
      <c r="AK5" s="13" t="str">
        <f t="shared" si="149"/>
        <v>M</v>
      </c>
      <c r="AL5" s="13" t="str">
        <f t="shared" si="149"/>
        <v>T</v>
      </c>
      <c r="AM5" s="13" t="str">
        <f t="shared" si="149"/>
        <v>W</v>
      </c>
      <c r="AN5" s="13" t="str">
        <f t="shared" si="149"/>
        <v>T</v>
      </c>
      <c r="AO5" s="13" t="str">
        <f t="shared" si="149"/>
        <v>F</v>
      </c>
      <c r="AP5" s="13" t="str">
        <f t="shared" si="149"/>
        <v>S</v>
      </c>
      <c r="AQ5" s="13" t="str">
        <f t="shared" si="149"/>
        <v>S</v>
      </c>
      <c r="AR5" s="13" t="str">
        <f t="shared" si="149"/>
        <v>M</v>
      </c>
      <c r="AS5" s="13" t="str">
        <f t="shared" ref="AS5:CO5" si="150">LEFT(TEXT(AS4,"ddd"),1)</f>
        <v>T</v>
      </c>
      <c r="AT5" s="13" t="str">
        <f t="shared" si="150"/>
        <v>W</v>
      </c>
      <c r="AU5" s="13" t="str">
        <f t="shared" si="150"/>
        <v>T</v>
      </c>
      <c r="AV5" s="13" t="str">
        <f t="shared" si="150"/>
        <v>F</v>
      </c>
      <c r="AW5" s="13" t="str">
        <f t="shared" si="150"/>
        <v>S</v>
      </c>
      <c r="AX5" s="13" t="str">
        <f t="shared" si="150"/>
        <v>S</v>
      </c>
      <c r="AY5" s="13" t="str">
        <f t="shared" si="150"/>
        <v>M</v>
      </c>
      <c r="AZ5" s="13" t="str">
        <f t="shared" si="150"/>
        <v>T</v>
      </c>
      <c r="BA5" s="13" t="str">
        <f t="shared" si="150"/>
        <v>W</v>
      </c>
      <c r="BB5" s="13" t="str">
        <f t="shared" si="150"/>
        <v>T</v>
      </c>
      <c r="BC5" s="13" t="str">
        <f t="shared" si="150"/>
        <v>F</v>
      </c>
      <c r="BD5" s="13" t="str">
        <f t="shared" si="150"/>
        <v>S</v>
      </c>
      <c r="BE5" s="13" t="str">
        <f t="shared" si="150"/>
        <v>S</v>
      </c>
      <c r="BF5" s="13" t="str">
        <f t="shared" si="150"/>
        <v>M</v>
      </c>
      <c r="BG5" s="13" t="str">
        <f t="shared" si="150"/>
        <v>T</v>
      </c>
      <c r="BH5" s="13" t="str">
        <f t="shared" si="150"/>
        <v>W</v>
      </c>
      <c r="BI5" s="13" t="str">
        <f t="shared" si="150"/>
        <v>T</v>
      </c>
      <c r="BJ5" s="13" t="str">
        <f t="shared" si="150"/>
        <v>F</v>
      </c>
      <c r="BK5" s="13" t="str">
        <f t="shared" si="150"/>
        <v>S</v>
      </c>
      <c r="BL5" s="13" t="str">
        <f t="shared" si="150"/>
        <v>S</v>
      </c>
      <c r="BM5" s="13" t="str">
        <f t="shared" si="150"/>
        <v>M</v>
      </c>
      <c r="BN5" s="13" t="str">
        <f t="shared" si="150"/>
        <v>T</v>
      </c>
      <c r="BO5" s="13" t="str">
        <f t="shared" si="150"/>
        <v>W</v>
      </c>
      <c r="BP5" s="13" t="str">
        <f t="shared" si="150"/>
        <v>T</v>
      </c>
      <c r="BQ5" s="13" t="str">
        <f t="shared" si="150"/>
        <v>F</v>
      </c>
      <c r="BR5" s="13" t="str">
        <f t="shared" si="150"/>
        <v>S</v>
      </c>
      <c r="BS5" s="13" t="str">
        <f t="shared" si="150"/>
        <v>S</v>
      </c>
      <c r="BT5" s="13" t="str">
        <f t="shared" si="150"/>
        <v>M</v>
      </c>
      <c r="BU5" s="13" t="str">
        <f t="shared" si="150"/>
        <v>T</v>
      </c>
      <c r="BV5" s="13" t="str">
        <f t="shared" si="150"/>
        <v>W</v>
      </c>
      <c r="BW5" s="13" t="str">
        <f t="shared" si="150"/>
        <v>T</v>
      </c>
      <c r="BX5" s="13" t="str">
        <f t="shared" si="150"/>
        <v>F</v>
      </c>
      <c r="BY5" s="13" t="str">
        <f t="shared" si="150"/>
        <v>S</v>
      </c>
      <c r="BZ5" s="13" t="str">
        <f t="shared" si="150"/>
        <v>S</v>
      </c>
      <c r="CA5" s="13" t="str">
        <f t="shared" si="150"/>
        <v>M</v>
      </c>
      <c r="CB5" s="13" t="str">
        <f t="shared" si="150"/>
        <v>T</v>
      </c>
      <c r="CC5" s="13" t="str">
        <f t="shared" si="150"/>
        <v>W</v>
      </c>
      <c r="CD5" s="13" t="str">
        <f t="shared" si="150"/>
        <v>T</v>
      </c>
      <c r="CE5" s="13" t="str">
        <f t="shared" si="150"/>
        <v>F</v>
      </c>
      <c r="CF5" s="13" t="str">
        <f t="shared" si="150"/>
        <v>S</v>
      </c>
      <c r="CG5" s="13" t="str">
        <f t="shared" si="150"/>
        <v>S</v>
      </c>
      <c r="CH5" s="13" t="str">
        <f t="shared" si="150"/>
        <v>M</v>
      </c>
      <c r="CI5" s="13" t="str">
        <f t="shared" si="150"/>
        <v>T</v>
      </c>
      <c r="CJ5" s="13" t="str">
        <f t="shared" si="150"/>
        <v>W</v>
      </c>
      <c r="CK5" s="13" t="str">
        <f t="shared" si="150"/>
        <v>T</v>
      </c>
      <c r="CL5" s="13" t="str">
        <f t="shared" si="150"/>
        <v>F</v>
      </c>
      <c r="CM5" s="13" t="str">
        <f t="shared" si="150"/>
        <v>S</v>
      </c>
      <c r="CN5" s="13" t="str">
        <f t="shared" si="150"/>
        <v>S</v>
      </c>
      <c r="CO5" s="13" t="str">
        <f t="shared" si="150"/>
        <v>M</v>
      </c>
      <c r="CP5" s="13" t="str">
        <f t="shared" ref="CP5:EZ5" si="151">LEFT(TEXT(CP4,"ddd"),1)</f>
        <v>T</v>
      </c>
      <c r="CQ5" s="13" t="str">
        <f t="shared" si="151"/>
        <v>W</v>
      </c>
      <c r="CR5" s="13" t="str">
        <f t="shared" si="151"/>
        <v>T</v>
      </c>
      <c r="CS5" s="13" t="str">
        <f t="shared" si="151"/>
        <v>F</v>
      </c>
      <c r="CT5" s="13" t="str">
        <f t="shared" si="151"/>
        <v>S</v>
      </c>
      <c r="CU5" s="13" t="str">
        <f t="shared" si="151"/>
        <v>S</v>
      </c>
      <c r="CV5" s="13" t="str">
        <f t="shared" si="151"/>
        <v>M</v>
      </c>
      <c r="CW5" s="13" t="str">
        <f t="shared" si="151"/>
        <v>T</v>
      </c>
      <c r="CX5" s="13" t="str">
        <f t="shared" si="151"/>
        <v>W</v>
      </c>
      <c r="CY5" s="13" t="str">
        <f t="shared" si="151"/>
        <v>T</v>
      </c>
      <c r="CZ5" s="13" t="str">
        <f t="shared" si="151"/>
        <v>F</v>
      </c>
      <c r="DA5" s="13" t="str">
        <f t="shared" si="151"/>
        <v>S</v>
      </c>
      <c r="DB5" s="13" t="str">
        <f t="shared" si="151"/>
        <v>S</v>
      </c>
      <c r="DC5" s="13" t="str">
        <f t="shared" si="151"/>
        <v>M</v>
      </c>
      <c r="DD5" s="13" t="str">
        <f t="shared" si="151"/>
        <v>T</v>
      </c>
      <c r="DE5" s="13" t="str">
        <f t="shared" si="151"/>
        <v>W</v>
      </c>
      <c r="DF5" s="13" t="str">
        <f t="shared" si="151"/>
        <v>T</v>
      </c>
      <c r="DG5" s="13" t="str">
        <f t="shared" si="151"/>
        <v>F</v>
      </c>
      <c r="DH5" s="13" t="str">
        <f t="shared" si="151"/>
        <v>S</v>
      </c>
      <c r="DI5" s="13" t="str">
        <f t="shared" si="151"/>
        <v>S</v>
      </c>
      <c r="DJ5" s="13" t="str">
        <f t="shared" si="151"/>
        <v>M</v>
      </c>
      <c r="DK5" s="13" t="str">
        <f t="shared" si="151"/>
        <v>T</v>
      </c>
      <c r="DL5" s="13" t="str">
        <f t="shared" si="151"/>
        <v>W</v>
      </c>
      <c r="DM5" s="13" t="str">
        <f t="shared" si="151"/>
        <v>T</v>
      </c>
      <c r="DN5" s="13" t="str">
        <f t="shared" si="151"/>
        <v>F</v>
      </c>
      <c r="DO5" s="13" t="str">
        <f t="shared" si="151"/>
        <v>S</v>
      </c>
      <c r="DP5" s="13" t="str">
        <f t="shared" si="151"/>
        <v>S</v>
      </c>
      <c r="DQ5" s="13" t="str">
        <f t="shared" si="151"/>
        <v>M</v>
      </c>
      <c r="DR5" s="13" t="str">
        <f t="shared" si="151"/>
        <v>T</v>
      </c>
      <c r="DS5" s="13" t="str">
        <f t="shared" si="151"/>
        <v>W</v>
      </c>
      <c r="DT5" s="13" t="str">
        <f t="shared" si="151"/>
        <v>T</v>
      </c>
      <c r="DU5" s="13" t="str">
        <f t="shared" si="151"/>
        <v>F</v>
      </c>
      <c r="DV5" s="13" t="str">
        <f t="shared" si="151"/>
        <v>S</v>
      </c>
      <c r="DW5" s="13" t="str">
        <f t="shared" si="151"/>
        <v>S</v>
      </c>
      <c r="DX5" s="13" t="str">
        <f t="shared" si="151"/>
        <v>M</v>
      </c>
      <c r="DY5" s="13" t="str">
        <f t="shared" si="151"/>
        <v>T</v>
      </c>
      <c r="DZ5" s="13" t="str">
        <f t="shared" si="151"/>
        <v>W</v>
      </c>
      <c r="EA5" s="13" t="str">
        <f t="shared" si="151"/>
        <v>T</v>
      </c>
      <c r="EB5" s="13" t="str">
        <f t="shared" si="151"/>
        <v>F</v>
      </c>
      <c r="EC5" s="13" t="str">
        <f t="shared" si="151"/>
        <v>S</v>
      </c>
      <c r="ED5" s="13" t="str">
        <f t="shared" si="151"/>
        <v>S</v>
      </c>
      <c r="EE5" s="13" t="str">
        <f t="shared" si="151"/>
        <v>M</v>
      </c>
      <c r="EF5" s="13" t="str">
        <f t="shared" si="151"/>
        <v>T</v>
      </c>
      <c r="EG5" s="13" t="str">
        <f t="shared" si="151"/>
        <v>W</v>
      </c>
      <c r="EH5" s="13" t="str">
        <f t="shared" si="151"/>
        <v>T</v>
      </c>
      <c r="EI5" s="13" t="str">
        <f t="shared" si="151"/>
        <v>F</v>
      </c>
      <c r="EJ5" s="13" t="str">
        <f t="shared" si="151"/>
        <v>S</v>
      </c>
      <c r="EK5" s="13" t="str">
        <f t="shared" si="151"/>
        <v>S</v>
      </c>
      <c r="EL5" s="13" t="str">
        <f t="shared" si="151"/>
        <v>M</v>
      </c>
      <c r="EM5" s="13" t="str">
        <f t="shared" si="151"/>
        <v>T</v>
      </c>
      <c r="EN5" s="13" t="str">
        <f t="shared" si="151"/>
        <v>W</v>
      </c>
      <c r="EO5" s="13" t="str">
        <f t="shared" si="151"/>
        <v>T</v>
      </c>
      <c r="EP5" s="13" t="str">
        <f t="shared" si="151"/>
        <v>F</v>
      </c>
      <c r="EQ5" s="13" t="str">
        <f t="shared" si="151"/>
        <v>S</v>
      </c>
      <c r="ER5" s="13" t="str">
        <f t="shared" si="151"/>
        <v>S</v>
      </c>
      <c r="ES5" s="13" t="str">
        <f t="shared" si="151"/>
        <v>M</v>
      </c>
      <c r="ET5" s="13" t="str">
        <f t="shared" si="151"/>
        <v>T</v>
      </c>
      <c r="EU5" s="13" t="str">
        <f t="shared" si="151"/>
        <v>W</v>
      </c>
      <c r="EV5" s="13" t="str">
        <f t="shared" si="151"/>
        <v>T</v>
      </c>
      <c r="EW5" s="13" t="str">
        <f t="shared" si="151"/>
        <v>F</v>
      </c>
      <c r="EX5" s="13" t="str">
        <f t="shared" si="151"/>
        <v>S</v>
      </c>
      <c r="EY5" s="13" t="str">
        <f t="shared" si="151"/>
        <v>S</v>
      </c>
      <c r="EZ5" s="13" t="str">
        <f t="shared" si="151"/>
        <v>M</v>
      </c>
      <c r="FA5" s="13" t="str">
        <f t="shared" ref="FA5:FU5" si="152">LEFT(TEXT(FA4,"ddd"),1)</f>
        <v>T</v>
      </c>
      <c r="FB5" s="13" t="str">
        <f t="shared" si="152"/>
        <v>W</v>
      </c>
      <c r="FC5" s="13" t="str">
        <f t="shared" si="152"/>
        <v>T</v>
      </c>
      <c r="FD5" s="13" t="str">
        <f t="shared" si="152"/>
        <v>F</v>
      </c>
      <c r="FE5" s="13" t="str">
        <f t="shared" si="152"/>
        <v>S</v>
      </c>
      <c r="FF5" s="13" t="str">
        <f t="shared" si="152"/>
        <v>S</v>
      </c>
      <c r="FG5" s="13" t="str">
        <f t="shared" si="152"/>
        <v>M</v>
      </c>
      <c r="FH5" s="13" t="str">
        <f t="shared" si="152"/>
        <v>T</v>
      </c>
      <c r="FI5" s="13" t="str">
        <f t="shared" si="152"/>
        <v>W</v>
      </c>
      <c r="FJ5" s="13" t="str">
        <f t="shared" si="152"/>
        <v>T</v>
      </c>
      <c r="FK5" s="13" t="str">
        <f t="shared" si="152"/>
        <v>F</v>
      </c>
      <c r="FL5" s="13" t="str">
        <f t="shared" si="152"/>
        <v>S</v>
      </c>
      <c r="FM5" s="13" t="str">
        <f t="shared" si="152"/>
        <v>S</v>
      </c>
      <c r="FN5" s="13" t="str">
        <f t="shared" si="152"/>
        <v>M</v>
      </c>
      <c r="FO5" s="13" t="str">
        <f t="shared" si="152"/>
        <v>T</v>
      </c>
      <c r="FP5" s="13" t="str">
        <f t="shared" si="152"/>
        <v>W</v>
      </c>
      <c r="FQ5" s="13" t="str">
        <f t="shared" si="152"/>
        <v>T</v>
      </c>
      <c r="FR5" s="13" t="str">
        <f t="shared" si="152"/>
        <v>F</v>
      </c>
      <c r="FS5" s="13" t="str">
        <f t="shared" si="152"/>
        <v>S</v>
      </c>
      <c r="FT5" s="13" t="str">
        <f t="shared" si="152"/>
        <v>S</v>
      </c>
      <c r="FU5" s="13" t="str">
        <f t="shared" si="152"/>
        <v>M</v>
      </c>
      <c r="FV5" s="13" t="str">
        <f t="shared" ref="FV5:HR5" si="153">LEFT(TEXT(FV4,"ddd"),1)</f>
        <v>T</v>
      </c>
      <c r="FW5" s="13" t="str">
        <f t="shared" si="153"/>
        <v>W</v>
      </c>
      <c r="FX5" s="13" t="str">
        <f t="shared" si="153"/>
        <v>T</v>
      </c>
      <c r="FY5" s="13" t="str">
        <f t="shared" si="153"/>
        <v>F</v>
      </c>
      <c r="FZ5" s="13" t="str">
        <f t="shared" si="153"/>
        <v>S</v>
      </c>
      <c r="GA5" s="13" t="str">
        <f t="shared" si="153"/>
        <v>S</v>
      </c>
      <c r="GB5" s="13" t="str">
        <f t="shared" si="153"/>
        <v>M</v>
      </c>
      <c r="GC5" s="13" t="str">
        <f t="shared" si="153"/>
        <v>T</v>
      </c>
      <c r="GD5" s="13" t="str">
        <f t="shared" si="153"/>
        <v>W</v>
      </c>
      <c r="GE5" s="13" t="str">
        <f t="shared" si="153"/>
        <v>T</v>
      </c>
      <c r="GF5" s="13" t="str">
        <f t="shared" si="153"/>
        <v>F</v>
      </c>
      <c r="GG5" s="13" t="str">
        <f t="shared" si="153"/>
        <v>S</v>
      </c>
      <c r="GH5" s="13" t="str">
        <f t="shared" si="153"/>
        <v>S</v>
      </c>
      <c r="GI5" s="13" t="str">
        <f t="shared" si="153"/>
        <v>M</v>
      </c>
      <c r="GJ5" s="13" t="str">
        <f t="shared" si="153"/>
        <v>T</v>
      </c>
      <c r="GK5" s="13" t="str">
        <f t="shared" si="153"/>
        <v>W</v>
      </c>
      <c r="GL5" s="13" t="str">
        <f t="shared" si="153"/>
        <v>T</v>
      </c>
      <c r="GM5" s="13" t="str">
        <f t="shared" si="153"/>
        <v>F</v>
      </c>
      <c r="GN5" s="13" t="str">
        <f t="shared" si="153"/>
        <v>S</v>
      </c>
      <c r="GO5" s="13" t="str">
        <f t="shared" si="153"/>
        <v>S</v>
      </c>
      <c r="GP5" s="13" t="str">
        <f t="shared" si="153"/>
        <v>M</v>
      </c>
      <c r="GQ5" s="13" t="str">
        <f t="shared" si="153"/>
        <v>T</v>
      </c>
      <c r="GR5" s="13" t="str">
        <f t="shared" si="153"/>
        <v>W</v>
      </c>
      <c r="GS5" s="13" t="str">
        <f t="shared" si="153"/>
        <v>T</v>
      </c>
      <c r="GT5" s="13" t="str">
        <f t="shared" si="153"/>
        <v>F</v>
      </c>
      <c r="GU5" s="13" t="str">
        <f t="shared" si="153"/>
        <v>S</v>
      </c>
      <c r="GV5" s="13" t="str">
        <f t="shared" si="153"/>
        <v>S</v>
      </c>
      <c r="GW5" s="13" t="str">
        <f t="shared" si="153"/>
        <v>M</v>
      </c>
      <c r="GX5" s="13" t="str">
        <f t="shared" si="153"/>
        <v>T</v>
      </c>
      <c r="GY5" s="13" t="str">
        <f t="shared" si="153"/>
        <v>W</v>
      </c>
      <c r="GZ5" s="13" t="str">
        <f t="shared" si="153"/>
        <v>T</v>
      </c>
      <c r="HA5" s="13" t="str">
        <f t="shared" si="153"/>
        <v>F</v>
      </c>
      <c r="HB5" s="13" t="str">
        <f t="shared" si="153"/>
        <v>S</v>
      </c>
      <c r="HC5" s="13" t="str">
        <f t="shared" si="153"/>
        <v>S</v>
      </c>
      <c r="HD5" s="13" t="str">
        <f t="shared" si="153"/>
        <v>M</v>
      </c>
      <c r="HE5" s="13" t="str">
        <f t="shared" si="153"/>
        <v>T</v>
      </c>
      <c r="HF5" s="13" t="str">
        <f t="shared" si="153"/>
        <v>W</v>
      </c>
      <c r="HG5" s="13" t="str">
        <f t="shared" si="153"/>
        <v>T</v>
      </c>
      <c r="HH5" s="13" t="str">
        <f t="shared" si="153"/>
        <v>F</v>
      </c>
      <c r="HI5" s="13" t="str">
        <f t="shared" si="153"/>
        <v>S</v>
      </c>
      <c r="HJ5" s="13" t="str">
        <f t="shared" si="153"/>
        <v>S</v>
      </c>
      <c r="HK5" s="13" t="str">
        <f t="shared" si="153"/>
        <v>M</v>
      </c>
      <c r="HL5" s="13" t="str">
        <f t="shared" si="153"/>
        <v>T</v>
      </c>
      <c r="HM5" s="13" t="str">
        <f t="shared" si="153"/>
        <v>W</v>
      </c>
      <c r="HN5" s="13" t="str">
        <f t="shared" si="153"/>
        <v>T</v>
      </c>
      <c r="HO5" s="13" t="str">
        <f t="shared" si="153"/>
        <v>F</v>
      </c>
      <c r="HP5" s="13" t="str">
        <f t="shared" si="153"/>
        <v>S</v>
      </c>
      <c r="HQ5" s="13" t="str">
        <f t="shared" si="153"/>
        <v>S</v>
      </c>
      <c r="HR5" s="13" t="str">
        <f t="shared" si="153"/>
        <v>M</v>
      </c>
      <c r="HS5" s="13" t="str">
        <f t="shared" ref="HS5:JG5" si="154">LEFT(TEXT(HS4,"ddd"),1)</f>
        <v>T</v>
      </c>
      <c r="HT5" s="13" t="str">
        <f t="shared" si="154"/>
        <v>W</v>
      </c>
      <c r="HU5" s="13" t="str">
        <f t="shared" si="154"/>
        <v>T</v>
      </c>
      <c r="HV5" s="13" t="str">
        <f t="shared" si="154"/>
        <v>F</v>
      </c>
      <c r="HW5" s="13" t="str">
        <f t="shared" si="154"/>
        <v>S</v>
      </c>
      <c r="HX5" s="13" t="str">
        <f t="shared" si="154"/>
        <v>S</v>
      </c>
      <c r="HY5" s="13" t="str">
        <f t="shared" si="154"/>
        <v>M</v>
      </c>
      <c r="HZ5" s="13" t="str">
        <f t="shared" si="154"/>
        <v>T</v>
      </c>
      <c r="IA5" s="13" t="str">
        <f t="shared" si="154"/>
        <v>W</v>
      </c>
      <c r="IB5" s="13" t="str">
        <f t="shared" si="154"/>
        <v>T</v>
      </c>
      <c r="IC5" s="13" t="str">
        <f t="shared" si="154"/>
        <v>F</v>
      </c>
      <c r="ID5" s="13" t="str">
        <f t="shared" si="154"/>
        <v>S</v>
      </c>
      <c r="IE5" s="13" t="str">
        <f t="shared" si="154"/>
        <v>S</v>
      </c>
      <c r="IF5" s="13" t="str">
        <f t="shared" si="154"/>
        <v>M</v>
      </c>
      <c r="IG5" s="13" t="str">
        <f t="shared" si="154"/>
        <v>T</v>
      </c>
      <c r="IH5" s="13" t="str">
        <f t="shared" si="154"/>
        <v>W</v>
      </c>
      <c r="II5" s="13" t="str">
        <f t="shared" si="154"/>
        <v>T</v>
      </c>
      <c r="IJ5" s="13" t="str">
        <f t="shared" si="154"/>
        <v>F</v>
      </c>
      <c r="IK5" s="13" t="str">
        <f t="shared" si="154"/>
        <v>S</v>
      </c>
      <c r="IL5" s="13" t="str">
        <f t="shared" si="154"/>
        <v>S</v>
      </c>
      <c r="IM5" s="13" t="str">
        <f t="shared" si="154"/>
        <v>M</v>
      </c>
      <c r="IN5" s="13" t="str">
        <f t="shared" si="154"/>
        <v>T</v>
      </c>
      <c r="IO5" s="13" t="str">
        <f t="shared" si="154"/>
        <v>W</v>
      </c>
      <c r="IP5" s="13" t="str">
        <f t="shared" si="154"/>
        <v>T</v>
      </c>
      <c r="IQ5" s="13" t="str">
        <f t="shared" si="154"/>
        <v>F</v>
      </c>
      <c r="IR5" s="13" t="str">
        <f t="shared" si="154"/>
        <v>S</v>
      </c>
      <c r="IS5" s="13" t="str">
        <f t="shared" si="154"/>
        <v>S</v>
      </c>
      <c r="IT5" s="13" t="str">
        <f t="shared" si="154"/>
        <v>M</v>
      </c>
      <c r="IU5" s="13" t="str">
        <f t="shared" si="154"/>
        <v>T</v>
      </c>
      <c r="IV5" s="13" t="str">
        <f t="shared" si="154"/>
        <v>W</v>
      </c>
      <c r="IW5" s="13" t="str">
        <f t="shared" si="154"/>
        <v>T</v>
      </c>
      <c r="IX5" s="13" t="str">
        <f t="shared" si="154"/>
        <v>F</v>
      </c>
      <c r="IY5" s="13" t="str">
        <f t="shared" si="154"/>
        <v>S</v>
      </c>
      <c r="IZ5" s="13" t="str">
        <f t="shared" si="154"/>
        <v>S</v>
      </c>
      <c r="JA5" s="13" t="str">
        <f t="shared" si="154"/>
        <v>M</v>
      </c>
      <c r="JB5" s="13" t="str">
        <f t="shared" si="154"/>
        <v>T</v>
      </c>
      <c r="JC5" s="13" t="str">
        <f t="shared" si="154"/>
        <v>W</v>
      </c>
      <c r="JD5" s="13" t="str">
        <f t="shared" si="154"/>
        <v>T</v>
      </c>
      <c r="JE5" s="13" t="str">
        <f t="shared" si="154"/>
        <v>F</v>
      </c>
      <c r="JF5" s="13" t="str">
        <f t="shared" si="154"/>
        <v>S</v>
      </c>
      <c r="JG5" s="13" t="str">
        <f t="shared" si="154"/>
        <v>S</v>
      </c>
    </row>
    <row r="6" spans="1:267" ht="30" hidden="1" customHeight="1" thickBot="1" x14ac:dyDescent="0.25">
      <c r="A6" s="58" t="s">
        <v>26</v>
      </c>
      <c r="C6" s="61"/>
      <c r="E6"/>
      <c r="H6" t="str">
        <f>IF(OR(ISBLANK(task_start),ISBLANK(task_end)),"",task_end-task_start+1)</f>
        <v/>
      </c>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c r="HW6" s="44"/>
      <c r="HX6" s="44"/>
      <c r="HY6" s="44"/>
      <c r="HZ6" s="44"/>
      <c r="IA6" s="44"/>
      <c r="IB6" s="44"/>
      <c r="IC6" s="44"/>
      <c r="ID6" s="44"/>
      <c r="IE6" s="44"/>
      <c r="IF6" s="44"/>
      <c r="IG6" s="44"/>
      <c r="IH6" s="44"/>
      <c r="II6" s="44"/>
      <c r="IJ6" s="44"/>
      <c r="IK6" s="44"/>
      <c r="IL6" s="44"/>
      <c r="IM6" s="44"/>
      <c r="IN6" s="44"/>
      <c r="IO6" s="44"/>
      <c r="IP6" s="44"/>
      <c r="IQ6" s="44"/>
      <c r="IR6" s="44"/>
      <c r="IS6" s="44"/>
      <c r="IT6" s="44"/>
      <c r="IU6" s="44"/>
      <c r="IV6" s="44"/>
      <c r="IW6" s="44"/>
      <c r="IX6" s="44"/>
      <c r="IY6" s="44"/>
      <c r="IZ6" s="44"/>
      <c r="JA6" s="44"/>
      <c r="JB6" s="44"/>
      <c r="JC6" s="44"/>
      <c r="JD6" s="44"/>
      <c r="JE6" s="44"/>
      <c r="JF6" s="44"/>
      <c r="JG6" s="44"/>
    </row>
    <row r="7" spans="1:267" s="3" customFormat="1" ht="30" customHeight="1" thickBot="1" x14ac:dyDescent="0.25">
      <c r="A7" s="59" t="s">
        <v>32</v>
      </c>
      <c r="B7" s="18" t="s">
        <v>68</v>
      </c>
      <c r="C7" s="69"/>
      <c r="D7" s="19"/>
      <c r="E7" s="20"/>
      <c r="F7" s="21"/>
      <c r="G7" s="17"/>
      <c r="H7" s="17" t="str">
        <f t="shared" ref="H7:H46" si="155">IF(OR(ISBLANK(task_start),ISBLANK(task_end)),"",task_end-task_start+1)</f>
        <v/>
      </c>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c r="GS7" s="44"/>
      <c r="GT7" s="44"/>
      <c r="GU7" s="44"/>
      <c r="GV7" s="44"/>
      <c r="GW7" s="44"/>
      <c r="GX7" s="44"/>
      <c r="GY7" s="44"/>
      <c r="GZ7" s="44"/>
      <c r="HA7" s="44"/>
      <c r="HB7" s="44"/>
      <c r="HC7" s="44"/>
      <c r="HD7" s="44"/>
      <c r="HE7" s="44"/>
      <c r="HF7" s="44"/>
      <c r="HG7" s="44"/>
      <c r="HH7" s="44"/>
      <c r="HI7" s="44"/>
      <c r="HJ7" s="44"/>
      <c r="HK7" s="44"/>
      <c r="HL7" s="44"/>
      <c r="HM7" s="44"/>
      <c r="HN7" s="44"/>
      <c r="HO7" s="44"/>
      <c r="HP7" s="44"/>
      <c r="HQ7" s="44"/>
      <c r="HR7" s="44"/>
      <c r="HS7" s="44"/>
      <c r="HT7" s="44"/>
      <c r="HU7" s="44"/>
      <c r="HV7" s="44"/>
      <c r="HW7" s="44"/>
      <c r="HX7" s="44"/>
      <c r="HY7" s="44"/>
      <c r="HZ7" s="44"/>
      <c r="IA7" s="44"/>
      <c r="IB7" s="44"/>
      <c r="IC7" s="44"/>
      <c r="ID7" s="44"/>
      <c r="IE7" s="44"/>
      <c r="IF7" s="44"/>
      <c r="IG7" s="44"/>
      <c r="IH7" s="44"/>
      <c r="II7" s="44"/>
      <c r="IJ7" s="44"/>
      <c r="IK7" s="44"/>
      <c r="IL7" s="44"/>
      <c r="IM7" s="44"/>
      <c r="IN7" s="44"/>
      <c r="IO7" s="44"/>
      <c r="IP7" s="44"/>
      <c r="IQ7" s="44"/>
      <c r="IR7" s="44"/>
      <c r="IS7" s="44"/>
      <c r="IT7" s="44"/>
      <c r="IU7" s="44"/>
      <c r="IV7" s="44"/>
      <c r="IW7" s="44"/>
      <c r="IX7" s="44"/>
      <c r="IY7" s="44"/>
      <c r="IZ7" s="44"/>
      <c r="JA7" s="44"/>
      <c r="JB7" s="44"/>
      <c r="JC7" s="44"/>
      <c r="JD7" s="44"/>
      <c r="JE7" s="44"/>
      <c r="JF7" s="44"/>
      <c r="JG7" s="44"/>
    </row>
    <row r="8" spans="1:267" s="3" customFormat="1" ht="30" customHeight="1" thickBot="1" x14ac:dyDescent="0.25">
      <c r="A8" s="59"/>
      <c r="B8" s="78" t="s">
        <v>63</v>
      </c>
      <c r="C8" s="70"/>
      <c r="D8" s="22">
        <v>1</v>
      </c>
      <c r="E8" s="64">
        <v>44035</v>
      </c>
      <c r="F8" s="64">
        <v>44042</v>
      </c>
      <c r="G8" s="17"/>
      <c r="H8" s="17"/>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44"/>
      <c r="FN8" s="44"/>
      <c r="FO8" s="44"/>
      <c r="FP8" s="44"/>
      <c r="FQ8" s="44"/>
      <c r="FR8" s="44"/>
      <c r="FS8" s="44"/>
      <c r="FT8" s="44"/>
      <c r="FU8" s="44"/>
      <c r="FV8" s="44"/>
      <c r="FW8" s="44"/>
      <c r="FX8" s="44"/>
      <c r="FY8" s="44"/>
      <c r="FZ8" s="44"/>
      <c r="GA8" s="44"/>
      <c r="GB8" s="44"/>
      <c r="GC8" s="44"/>
      <c r="GD8" s="44"/>
      <c r="GE8" s="44"/>
      <c r="GF8" s="44"/>
      <c r="GG8" s="44"/>
      <c r="GH8" s="44"/>
      <c r="GI8" s="44"/>
      <c r="GJ8" s="44"/>
      <c r="GK8" s="44"/>
      <c r="GL8" s="44"/>
      <c r="GM8" s="44"/>
      <c r="GN8" s="44"/>
      <c r="GO8" s="44"/>
      <c r="GP8" s="44"/>
      <c r="GQ8" s="44"/>
      <c r="GR8" s="44"/>
      <c r="GS8" s="44"/>
      <c r="GT8" s="44"/>
      <c r="GU8" s="44"/>
      <c r="GV8" s="44"/>
      <c r="GW8" s="44"/>
      <c r="GX8" s="44"/>
      <c r="GY8" s="44"/>
      <c r="GZ8" s="44"/>
      <c r="HA8" s="44"/>
      <c r="HB8" s="44"/>
      <c r="HC8" s="44"/>
      <c r="HD8" s="44"/>
      <c r="HE8" s="44"/>
      <c r="HF8" s="44"/>
      <c r="HG8" s="44"/>
      <c r="HH8" s="44"/>
      <c r="HI8" s="44"/>
      <c r="HJ8" s="44"/>
      <c r="HK8" s="44"/>
      <c r="HL8" s="44"/>
      <c r="HM8" s="44"/>
      <c r="HN8" s="44"/>
      <c r="HO8" s="44"/>
      <c r="HP8" s="44"/>
      <c r="HQ8" s="44"/>
      <c r="HR8" s="44"/>
      <c r="HS8" s="44"/>
      <c r="HT8" s="44"/>
      <c r="HU8" s="44"/>
      <c r="HV8" s="44"/>
      <c r="HW8" s="44"/>
      <c r="HX8" s="44"/>
      <c r="HY8" s="44"/>
      <c r="HZ8" s="44"/>
      <c r="IA8" s="44"/>
      <c r="IB8" s="44"/>
      <c r="IC8" s="44"/>
      <c r="ID8" s="44"/>
      <c r="IE8" s="44"/>
      <c r="IF8" s="44"/>
      <c r="IG8" s="44"/>
      <c r="IH8" s="44"/>
      <c r="II8" s="44"/>
      <c r="IJ8" s="44"/>
      <c r="IK8" s="44"/>
      <c r="IL8" s="44"/>
      <c r="IM8" s="44"/>
      <c r="IN8" s="44"/>
      <c r="IO8" s="44"/>
      <c r="IP8" s="44"/>
      <c r="IQ8" s="44"/>
      <c r="IR8" s="44"/>
      <c r="IS8" s="44"/>
      <c r="IT8" s="44"/>
      <c r="IU8" s="44"/>
      <c r="IV8" s="44"/>
      <c r="IW8" s="44"/>
      <c r="IX8" s="44"/>
      <c r="IY8" s="44"/>
      <c r="IZ8" s="44"/>
      <c r="JA8" s="44"/>
      <c r="JB8" s="44"/>
      <c r="JC8" s="44"/>
      <c r="JD8" s="44"/>
      <c r="JE8" s="44"/>
      <c r="JF8" s="44"/>
      <c r="JG8" s="44"/>
    </row>
    <row r="9" spans="1:267" s="3" customFormat="1" ht="30" customHeight="1" thickBot="1" x14ac:dyDescent="0.25">
      <c r="A9" s="59"/>
      <c r="B9" s="78" t="s">
        <v>61</v>
      </c>
      <c r="C9" s="70"/>
      <c r="D9" s="22">
        <v>1</v>
      </c>
      <c r="E9" s="64">
        <v>44035</v>
      </c>
      <c r="F9" s="64">
        <v>44042</v>
      </c>
      <c r="G9" s="17"/>
      <c r="H9" s="17"/>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c r="GS9" s="44"/>
      <c r="GT9" s="44"/>
      <c r="GU9" s="44"/>
      <c r="GV9" s="44"/>
      <c r="GW9" s="44"/>
      <c r="GX9" s="44"/>
      <c r="GY9" s="44"/>
      <c r="GZ9" s="44"/>
      <c r="HA9" s="44"/>
      <c r="HB9" s="44" t="s">
        <v>76</v>
      </c>
      <c r="HC9" s="44"/>
      <c r="HD9" s="44"/>
      <c r="HE9" s="44"/>
      <c r="HF9" s="44"/>
      <c r="HG9" s="44"/>
      <c r="HH9" s="44"/>
      <c r="HI9" s="44"/>
      <c r="HJ9" s="44"/>
      <c r="HK9" s="44"/>
      <c r="HL9" s="44"/>
      <c r="HM9" s="44"/>
      <c r="HN9" s="44"/>
      <c r="HO9" s="44"/>
      <c r="HP9" s="44"/>
      <c r="HQ9" s="44"/>
      <c r="HR9" s="44"/>
      <c r="HS9" s="44"/>
      <c r="HT9" s="44"/>
      <c r="HU9" s="44"/>
      <c r="HV9" s="44"/>
      <c r="HW9" s="44"/>
      <c r="HX9" s="44"/>
      <c r="HY9" s="44"/>
      <c r="HZ9" s="44"/>
      <c r="IA9" s="44"/>
      <c r="IB9" s="44"/>
      <c r="IC9" s="44"/>
      <c r="ID9" s="44"/>
      <c r="IE9" s="44"/>
      <c r="IF9" s="44"/>
      <c r="IG9" s="44"/>
      <c r="IH9" s="44"/>
      <c r="II9" s="44"/>
      <c r="IJ9" s="44"/>
      <c r="IK9" s="44"/>
      <c r="IL9" s="44"/>
      <c r="IM9" s="44"/>
      <c r="IN9" s="44"/>
      <c r="IO9" s="44"/>
      <c r="IP9" s="44"/>
      <c r="IQ9" s="44"/>
      <c r="IR9" s="44"/>
      <c r="IS9" s="44"/>
      <c r="IT9" s="44"/>
      <c r="IU9" s="44"/>
      <c r="IV9" s="44"/>
      <c r="IW9" s="44"/>
      <c r="IX9" s="44"/>
      <c r="IY9" s="44"/>
      <c r="IZ9" s="44"/>
      <c r="JA9" s="44"/>
      <c r="JB9" s="44"/>
      <c r="JC9" s="44"/>
      <c r="JD9" s="44"/>
      <c r="JE9" s="44"/>
      <c r="JF9" s="44"/>
      <c r="JG9" s="44"/>
    </row>
    <row r="10" spans="1:267" s="3" customFormat="1" ht="30" customHeight="1" thickBot="1" x14ac:dyDescent="0.25">
      <c r="A10" s="59"/>
      <c r="B10" s="78" t="s">
        <v>62</v>
      </c>
      <c r="C10" s="70"/>
      <c r="D10" s="22">
        <v>1</v>
      </c>
      <c r="E10" s="64">
        <v>44049</v>
      </c>
      <c r="F10" s="64">
        <v>44098</v>
      </c>
      <c r="G10" s="17"/>
      <c r="H10" s="17"/>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c r="GZ10" s="44"/>
      <c r="HA10" s="44"/>
      <c r="HB10" s="44"/>
      <c r="HC10" s="44"/>
      <c r="HD10" s="44"/>
      <c r="HE10" s="44"/>
      <c r="HF10" s="44"/>
      <c r="HG10" s="44"/>
      <c r="HH10" s="44"/>
      <c r="HI10" s="44"/>
      <c r="HJ10" s="44"/>
      <c r="HK10" s="44"/>
      <c r="HL10" s="44"/>
      <c r="HM10" s="44"/>
      <c r="HN10" s="44"/>
      <c r="HO10" s="44"/>
      <c r="HP10" s="44"/>
      <c r="HQ10" s="44"/>
      <c r="HR10" s="44"/>
      <c r="HS10" s="44"/>
      <c r="HT10" s="44"/>
      <c r="HU10" s="44"/>
      <c r="HV10" s="44"/>
      <c r="HW10" s="44"/>
      <c r="HX10" s="44"/>
      <c r="HY10" s="44"/>
      <c r="HZ10" s="44"/>
      <c r="IA10" s="44"/>
      <c r="IB10" s="44"/>
      <c r="IC10" s="44"/>
      <c r="ID10" s="44"/>
      <c r="IE10" s="44"/>
      <c r="IF10" s="44"/>
      <c r="IG10" s="44"/>
      <c r="IH10" s="44"/>
      <c r="II10" s="44"/>
      <c r="IJ10" s="44"/>
      <c r="IK10" s="44"/>
      <c r="IL10" s="44"/>
      <c r="IM10" s="44"/>
      <c r="IN10" s="44"/>
      <c r="IO10" s="44"/>
      <c r="IP10" s="44"/>
      <c r="IQ10" s="44"/>
      <c r="IR10" s="44"/>
      <c r="IS10" s="44"/>
      <c r="IT10" s="44"/>
      <c r="IU10" s="44"/>
      <c r="IV10" s="44"/>
      <c r="IW10" s="44"/>
      <c r="IX10" s="44"/>
      <c r="IY10" s="44"/>
      <c r="IZ10" s="44"/>
      <c r="JA10" s="44"/>
      <c r="JB10" s="44"/>
      <c r="JC10" s="44"/>
      <c r="JD10" s="44"/>
      <c r="JE10" s="44"/>
      <c r="JF10" s="44"/>
      <c r="JG10" s="44"/>
    </row>
    <row r="11" spans="1:267" s="3" customFormat="1" ht="30" customHeight="1" thickBot="1" x14ac:dyDescent="0.25">
      <c r="A11" s="59"/>
      <c r="B11" s="78" t="s">
        <v>69</v>
      </c>
      <c r="C11" s="70"/>
      <c r="D11" s="22">
        <v>1</v>
      </c>
      <c r="E11" s="64">
        <v>44034</v>
      </c>
      <c r="F11" s="64">
        <v>44126</v>
      </c>
      <c r="G11" s="17"/>
      <c r="H11" s="17"/>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c r="GS11" s="44"/>
      <c r="GT11" s="44"/>
      <c r="GU11" s="44"/>
      <c r="GV11" s="44"/>
      <c r="GW11" s="44"/>
      <c r="GX11" s="44"/>
      <c r="GY11" s="44"/>
      <c r="GZ11" s="44"/>
      <c r="HA11" s="44"/>
      <c r="HB11" s="44"/>
      <c r="HC11" s="44"/>
      <c r="HD11" s="44"/>
      <c r="HE11" s="44"/>
      <c r="HF11" s="44"/>
      <c r="HG11" s="44"/>
      <c r="HH11" s="44"/>
      <c r="HI11" s="44"/>
      <c r="HJ11" s="44"/>
      <c r="HK11" s="44"/>
      <c r="HL11" s="44"/>
      <c r="HM11" s="44"/>
      <c r="HN11" s="44"/>
      <c r="HO11" s="44"/>
      <c r="HP11" s="44"/>
      <c r="HQ11" s="44"/>
      <c r="HR11" s="44"/>
      <c r="HS11" s="44"/>
      <c r="HT11" s="44"/>
      <c r="HU11" s="44"/>
      <c r="HV11" s="44"/>
      <c r="HW11" s="44"/>
      <c r="HX11" s="44"/>
      <c r="HY11" s="44"/>
      <c r="HZ11" s="44"/>
      <c r="IA11" s="44"/>
      <c r="IB11" s="44"/>
      <c r="IC11" s="44"/>
      <c r="ID11" s="44"/>
      <c r="IE11" s="44"/>
      <c r="IF11" s="44"/>
      <c r="IG11" s="44"/>
      <c r="IH11" s="44"/>
      <c r="II11" s="44"/>
      <c r="IJ11" s="44"/>
      <c r="IK11" s="44"/>
      <c r="IL11" s="44"/>
      <c r="IM11" s="44"/>
      <c r="IN11" s="44"/>
      <c r="IO11" s="44"/>
      <c r="IP11" s="44"/>
      <c r="IQ11" s="44"/>
      <c r="IR11" s="44"/>
      <c r="IS11" s="44"/>
      <c r="IT11" s="44"/>
      <c r="IU11" s="44"/>
      <c r="IV11" s="44"/>
      <c r="IW11" s="44"/>
      <c r="IX11" s="44"/>
      <c r="IY11" s="44"/>
      <c r="IZ11" s="44"/>
      <c r="JA11" s="44"/>
      <c r="JB11" s="44"/>
      <c r="JC11" s="44"/>
      <c r="JD11" s="44"/>
      <c r="JE11" s="44"/>
      <c r="JF11" s="44"/>
      <c r="JG11" s="44"/>
    </row>
    <row r="12" spans="1:267" s="3" customFormat="1" ht="30" customHeight="1" thickBot="1" x14ac:dyDescent="0.25">
      <c r="A12" s="59"/>
      <c r="B12" s="78" t="s">
        <v>70</v>
      </c>
      <c r="C12" s="70"/>
      <c r="D12" s="22">
        <v>1</v>
      </c>
      <c r="E12" s="64">
        <v>44081</v>
      </c>
      <c r="F12" s="64">
        <v>44126</v>
      </c>
      <c r="G12" s="17"/>
      <c r="H12" s="17"/>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c r="GN12" s="44"/>
      <c r="GO12" s="44"/>
      <c r="GP12" s="44"/>
      <c r="GQ12" s="44"/>
      <c r="GR12" s="44"/>
      <c r="GS12" s="44"/>
      <c r="GT12" s="44"/>
      <c r="GU12" s="44"/>
      <c r="GV12" s="44"/>
      <c r="GW12" s="44"/>
      <c r="GX12" s="44"/>
      <c r="GY12" s="44"/>
      <c r="GZ12" s="44"/>
      <c r="HA12" s="44"/>
      <c r="HB12" s="44"/>
      <c r="HC12" s="44"/>
      <c r="HD12" s="44"/>
      <c r="HE12" s="44"/>
      <c r="HF12" s="44"/>
      <c r="HG12" s="44"/>
      <c r="HH12" s="44"/>
      <c r="HI12" s="44"/>
      <c r="HJ12" s="44"/>
      <c r="HK12" s="44"/>
      <c r="HL12" s="44"/>
      <c r="HM12" s="44"/>
      <c r="HN12" s="44"/>
      <c r="HO12" s="44"/>
      <c r="HP12" s="44"/>
      <c r="HQ12" s="44"/>
      <c r="HR12" s="44"/>
      <c r="HS12" s="44"/>
      <c r="HT12" s="44"/>
      <c r="HU12" s="44"/>
      <c r="HV12" s="44"/>
      <c r="HW12" s="44"/>
      <c r="HX12" s="44"/>
      <c r="HY12" s="44"/>
      <c r="HZ12" s="44"/>
      <c r="IA12" s="44"/>
      <c r="IB12" s="44"/>
      <c r="IC12" s="44"/>
      <c r="ID12" s="44"/>
      <c r="IE12" s="44"/>
      <c r="IF12" s="44"/>
      <c r="IG12" s="44"/>
      <c r="IH12" s="44"/>
      <c r="II12" s="44"/>
      <c r="IJ12" s="44"/>
      <c r="IK12" s="44"/>
      <c r="IL12" s="44"/>
      <c r="IM12" s="44"/>
      <c r="IN12" s="44"/>
      <c r="IO12" s="44"/>
      <c r="IP12" s="44"/>
      <c r="IQ12" s="44"/>
      <c r="IR12" s="44"/>
      <c r="IS12" s="44"/>
      <c r="IT12" s="44"/>
      <c r="IU12" s="44"/>
      <c r="IV12" s="44"/>
      <c r="IW12" s="44"/>
      <c r="IX12" s="44"/>
      <c r="IY12" s="44"/>
      <c r="IZ12" s="44"/>
      <c r="JA12" s="44"/>
      <c r="JB12" s="44"/>
      <c r="JC12" s="44"/>
      <c r="JD12" s="44"/>
      <c r="JE12" s="44"/>
      <c r="JF12" s="44"/>
      <c r="JG12" s="44"/>
    </row>
    <row r="13" spans="1:267" s="3" customFormat="1" ht="30" customHeight="1" thickBot="1" x14ac:dyDescent="0.25">
      <c r="A13" s="59" t="s">
        <v>33</v>
      </c>
      <c r="B13" s="78" t="s">
        <v>39</v>
      </c>
      <c r="C13" s="70"/>
      <c r="D13" s="22">
        <v>1</v>
      </c>
      <c r="E13" s="64">
        <v>44084</v>
      </c>
      <c r="F13" s="64">
        <v>44154</v>
      </c>
      <c r="G13" s="17"/>
      <c r="H13" s="17">
        <f t="shared" si="155"/>
        <v>71</v>
      </c>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c r="GN13" s="44"/>
      <c r="GO13" s="44"/>
      <c r="GP13" s="44"/>
      <c r="GQ13" s="44"/>
      <c r="GR13" s="44"/>
      <c r="GS13" s="44"/>
      <c r="GT13" s="44"/>
      <c r="GU13" s="44"/>
      <c r="GV13" s="44"/>
      <c r="GW13" s="44"/>
      <c r="GX13" s="44"/>
      <c r="GY13" s="44"/>
      <c r="GZ13" s="44"/>
      <c r="HA13" s="44"/>
      <c r="HB13" s="44"/>
      <c r="HC13" s="44"/>
      <c r="HD13" s="44"/>
      <c r="HE13" s="44"/>
      <c r="HF13" s="44"/>
      <c r="HG13" s="44"/>
      <c r="HH13" s="44"/>
      <c r="HI13" s="44"/>
      <c r="HJ13" s="44"/>
      <c r="HK13" s="44"/>
      <c r="HL13" s="44"/>
      <c r="HM13" s="44"/>
      <c r="HN13" s="44"/>
      <c r="HO13" s="44"/>
      <c r="HP13" s="44"/>
      <c r="HQ13" s="44"/>
      <c r="HR13" s="44"/>
      <c r="HS13" s="44"/>
      <c r="HT13" s="44"/>
      <c r="HU13" s="44"/>
      <c r="HV13" s="44"/>
      <c r="HW13" s="44"/>
      <c r="HX13" s="44"/>
      <c r="HY13" s="44"/>
      <c r="HZ13" s="44"/>
      <c r="IA13" s="44"/>
      <c r="IB13" s="44"/>
      <c r="IC13" s="44"/>
      <c r="ID13" s="44"/>
      <c r="IE13" s="44"/>
      <c r="IF13" s="44"/>
      <c r="IG13" s="44"/>
      <c r="IH13" s="44"/>
      <c r="II13" s="44"/>
      <c r="IJ13" s="44"/>
      <c r="IK13" s="44"/>
      <c r="IL13" s="44"/>
      <c r="IM13" s="44"/>
      <c r="IN13" s="44"/>
      <c r="IO13" s="44"/>
      <c r="IP13" s="44"/>
      <c r="IQ13" s="44"/>
      <c r="IR13" s="44"/>
      <c r="IS13" s="44"/>
      <c r="IT13" s="44"/>
      <c r="IU13" s="44"/>
      <c r="IV13" s="44"/>
      <c r="IW13" s="44"/>
      <c r="IX13" s="44"/>
      <c r="IY13" s="44"/>
      <c r="IZ13" s="44"/>
      <c r="JA13" s="44"/>
      <c r="JB13" s="44"/>
      <c r="JC13" s="44"/>
      <c r="JD13" s="44"/>
      <c r="JE13" s="44"/>
      <c r="JF13" s="44"/>
      <c r="JG13" s="44"/>
    </row>
    <row r="14" spans="1:267" s="3" customFormat="1" ht="30" customHeight="1" thickBot="1" x14ac:dyDescent="0.25">
      <c r="A14" s="59"/>
      <c r="B14" s="78" t="s">
        <v>43</v>
      </c>
      <c r="C14" s="70"/>
      <c r="D14" s="22">
        <v>1</v>
      </c>
      <c r="E14" s="64">
        <v>44049</v>
      </c>
      <c r="F14" s="64">
        <v>44112</v>
      </c>
      <c r="G14" s="17"/>
      <c r="H14" s="17"/>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c r="GN14" s="44"/>
      <c r="GO14" s="44"/>
      <c r="GP14" s="44"/>
      <c r="GQ14" s="44"/>
      <c r="GR14" s="44"/>
      <c r="GS14" s="44"/>
      <c r="GT14" s="44"/>
      <c r="GU14" s="44"/>
      <c r="GV14" s="44"/>
      <c r="GW14" s="44"/>
      <c r="GX14" s="44"/>
      <c r="GY14" s="44"/>
      <c r="GZ14" s="44"/>
      <c r="HA14" s="44"/>
      <c r="HB14" s="44"/>
      <c r="HC14" s="44"/>
      <c r="HD14" s="44"/>
      <c r="HE14" s="44"/>
      <c r="HF14" s="44"/>
      <c r="HG14" s="44"/>
      <c r="HH14" s="44"/>
      <c r="HI14" s="44"/>
      <c r="HJ14" s="44"/>
      <c r="HK14" s="44"/>
      <c r="HL14" s="44"/>
      <c r="HM14" s="44"/>
      <c r="HN14" s="44"/>
      <c r="HO14" s="44"/>
      <c r="HP14" s="44"/>
      <c r="HQ14" s="44"/>
      <c r="HR14" s="44"/>
      <c r="HS14" s="44"/>
      <c r="HT14" s="44"/>
      <c r="HU14" s="44"/>
      <c r="HV14" s="44"/>
      <c r="HW14" s="44"/>
      <c r="HX14" s="44"/>
      <c r="HY14" s="44"/>
      <c r="HZ14" s="44"/>
      <c r="IA14" s="44"/>
      <c r="IB14" s="44"/>
      <c r="IC14" s="44"/>
      <c r="ID14" s="44"/>
      <c r="IE14" s="44"/>
      <c r="IF14" s="44"/>
      <c r="IG14" s="44"/>
      <c r="IH14" s="44"/>
      <c r="II14" s="44"/>
      <c r="IJ14" s="44"/>
      <c r="IK14" s="44"/>
      <c r="IL14" s="44"/>
      <c r="IM14" s="44"/>
      <c r="IN14" s="44"/>
      <c r="IO14" s="44"/>
      <c r="IP14" s="44"/>
      <c r="IQ14" s="44"/>
      <c r="IR14" s="44"/>
      <c r="IS14" s="44"/>
      <c r="IT14" s="44"/>
      <c r="IU14" s="44"/>
      <c r="IV14" s="44"/>
      <c r="IW14" s="44"/>
      <c r="IX14" s="44"/>
      <c r="IY14" s="44"/>
      <c r="IZ14" s="44"/>
      <c r="JA14" s="44"/>
      <c r="JB14" s="44"/>
      <c r="JC14" s="44"/>
      <c r="JD14" s="44"/>
      <c r="JE14" s="44"/>
      <c r="JF14" s="44"/>
      <c r="JG14" s="44"/>
    </row>
    <row r="15" spans="1:267" s="3" customFormat="1" ht="30" customHeight="1" thickBot="1" x14ac:dyDescent="0.25">
      <c r="A15" s="59" t="s">
        <v>34</v>
      </c>
      <c r="B15" s="78" t="s">
        <v>41</v>
      </c>
      <c r="C15" s="70"/>
      <c r="D15" s="22">
        <v>1</v>
      </c>
      <c r="E15" s="64">
        <v>44102</v>
      </c>
      <c r="F15" s="64">
        <v>44126</v>
      </c>
      <c r="G15" s="17"/>
      <c r="H15" s="17">
        <f t="shared" si="155"/>
        <v>25</v>
      </c>
      <c r="I15" s="44"/>
      <c r="J15" s="44"/>
      <c r="K15" s="44"/>
      <c r="L15" s="44"/>
      <c r="M15" s="44"/>
      <c r="N15" s="44"/>
      <c r="O15" s="44"/>
      <c r="P15" s="44"/>
      <c r="Q15" s="44"/>
      <c r="R15" s="44"/>
      <c r="S15" s="44"/>
      <c r="T15" s="44"/>
      <c r="U15" s="45"/>
      <c r="V15" s="45"/>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5"/>
      <c r="BS15" s="45"/>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5"/>
      <c r="ED15" s="45"/>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c r="HX15" s="44"/>
      <c r="HY15" s="44"/>
      <c r="HZ15" s="44"/>
      <c r="IA15" s="44"/>
      <c r="IB15" s="44"/>
      <c r="IC15" s="44"/>
      <c r="ID15" s="44"/>
      <c r="IE15" s="44"/>
      <c r="IF15" s="44"/>
      <c r="IG15" s="44"/>
      <c r="IH15" s="44"/>
      <c r="II15" s="44"/>
      <c r="IJ15" s="44"/>
      <c r="IK15" s="44"/>
      <c r="IL15" s="44"/>
      <c r="IM15" s="44"/>
      <c r="IN15" s="44"/>
      <c r="IO15" s="44"/>
      <c r="IP15" s="44"/>
      <c r="IQ15" s="44"/>
      <c r="IR15" s="44"/>
      <c r="IS15" s="44"/>
      <c r="IT15" s="44"/>
      <c r="IU15" s="44"/>
      <c r="IV15" s="44"/>
      <c r="IW15" s="44"/>
      <c r="IX15" s="44"/>
      <c r="IY15" s="44"/>
      <c r="IZ15" s="44"/>
      <c r="JA15" s="44"/>
      <c r="JB15" s="44"/>
      <c r="JC15" s="44"/>
      <c r="JD15" s="44"/>
      <c r="JE15" s="44"/>
      <c r="JF15" s="44"/>
      <c r="JG15" s="44"/>
    </row>
    <row r="16" spans="1:267" s="3" customFormat="1" ht="30" customHeight="1" thickBot="1" x14ac:dyDescent="0.25">
      <c r="A16" s="59"/>
      <c r="B16" s="78" t="s">
        <v>71</v>
      </c>
      <c r="C16" s="70"/>
      <c r="D16" s="22">
        <v>1</v>
      </c>
      <c r="E16" s="64">
        <v>44057</v>
      </c>
      <c r="F16" s="64">
        <v>44140</v>
      </c>
      <c r="G16" s="17"/>
      <c r="H16" s="17"/>
      <c r="I16" s="44"/>
      <c r="J16" s="44"/>
      <c r="K16" s="44"/>
      <c r="L16" s="44"/>
      <c r="M16" s="44"/>
      <c r="N16" s="44"/>
      <c r="O16" s="44"/>
      <c r="P16" s="44"/>
      <c r="Q16" s="44"/>
      <c r="R16" s="44"/>
      <c r="S16" s="44"/>
      <c r="T16" s="44"/>
      <c r="U16" s="45"/>
      <c r="V16" s="45"/>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5"/>
      <c r="BS16" s="45"/>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5"/>
      <c r="ED16" s="45"/>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c r="GZ16" s="44"/>
      <c r="HA16" s="44"/>
      <c r="HB16" s="44"/>
      <c r="HC16" s="44"/>
      <c r="HD16" s="44"/>
      <c r="HE16" s="44"/>
      <c r="HF16" s="44"/>
      <c r="HG16" s="44"/>
      <c r="HH16" s="44"/>
      <c r="HI16" s="44"/>
      <c r="HJ16" s="44"/>
      <c r="HK16" s="44"/>
      <c r="HL16" s="44"/>
      <c r="HM16" s="44"/>
      <c r="HN16" s="44"/>
      <c r="HO16" s="44"/>
      <c r="HP16" s="44"/>
      <c r="HQ16" s="44"/>
      <c r="HR16" s="44"/>
      <c r="HS16" s="44"/>
      <c r="HT16" s="44"/>
      <c r="HU16" s="44"/>
      <c r="HV16" s="44"/>
      <c r="HW16" s="44"/>
      <c r="HX16" s="44"/>
      <c r="HY16" s="44"/>
      <c r="HZ16" s="44"/>
      <c r="IA16" s="44"/>
      <c r="IB16" s="44"/>
      <c r="IC16" s="44"/>
      <c r="ID16" s="44"/>
      <c r="IE16" s="44"/>
      <c r="IF16" s="44"/>
      <c r="IG16" s="44"/>
      <c r="IH16" s="44"/>
      <c r="II16" s="44"/>
      <c r="IJ16" s="44"/>
      <c r="IK16" s="44"/>
      <c r="IL16" s="44"/>
      <c r="IM16" s="44"/>
      <c r="IN16" s="44"/>
      <c r="IO16" s="44"/>
      <c r="IP16" s="44"/>
      <c r="IQ16" s="44"/>
      <c r="IR16" s="44"/>
      <c r="IS16" s="44"/>
      <c r="IT16" s="44"/>
      <c r="IU16" s="44"/>
      <c r="IV16" s="44"/>
      <c r="IW16" s="44"/>
      <c r="IX16" s="44"/>
      <c r="IY16" s="44"/>
      <c r="IZ16" s="44"/>
      <c r="JA16" s="44"/>
      <c r="JB16" s="44"/>
      <c r="JC16" s="44"/>
      <c r="JD16" s="44"/>
      <c r="JE16" s="44"/>
      <c r="JF16" s="44"/>
      <c r="JG16" s="44"/>
    </row>
    <row r="17" spans="1:267" s="3" customFormat="1" ht="30" customHeight="1" thickBot="1" x14ac:dyDescent="0.25">
      <c r="A17" s="58"/>
      <c r="B17" s="78" t="s">
        <v>40</v>
      </c>
      <c r="C17" s="70"/>
      <c r="D17" s="22">
        <v>1</v>
      </c>
      <c r="E17" s="64">
        <v>44106</v>
      </c>
      <c r="F17" s="64">
        <v>44126</v>
      </c>
      <c r="G17" s="17"/>
      <c r="H17" s="17">
        <f t="shared" si="155"/>
        <v>21</v>
      </c>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c r="GN17" s="44"/>
      <c r="GO17" s="44"/>
      <c r="GP17" s="44"/>
      <c r="GQ17" s="44"/>
      <c r="GR17" s="44"/>
      <c r="GS17" s="44"/>
      <c r="GT17" s="44"/>
      <c r="GU17" s="44"/>
      <c r="GV17" s="44"/>
      <c r="GW17" s="44"/>
      <c r="GX17" s="44"/>
      <c r="GY17" s="44"/>
      <c r="GZ17" s="44"/>
      <c r="HA17" s="44"/>
      <c r="HB17" s="44"/>
      <c r="HC17" s="44"/>
      <c r="HD17" s="44"/>
      <c r="HE17" s="44"/>
      <c r="HF17" s="44"/>
      <c r="HG17" s="44"/>
      <c r="HH17" s="44"/>
      <c r="HI17" s="44"/>
      <c r="HJ17" s="44"/>
      <c r="HK17" s="44"/>
      <c r="HL17" s="44"/>
      <c r="HM17" s="44"/>
      <c r="HN17" s="44"/>
      <c r="HO17" s="44"/>
      <c r="HP17" s="44"/>
      <c r="HQ17" s="44"/>
      <c r="HR17" s="44"/>
      <c r="HS17" s="44"/>
      <c r="HT17" s="44"/>
      <c r="HU17" s="44"/>
      <c r="HV17" s="44"/>
      <c r="HW17" s="44"/>
      <c r="HX17" s="44"/>
      <c r="HY17" s="44"/>
      <c r="HZ17" s="44"/>
      <c r="IA17" s="44"/>
      <c r="IB17" s="44"/>
      <c r="IC17" s="44"/>
      <c r="ID17" s="44"/>
      <c r="IE17" s="44"/>
      <c r="IF17" s="44"/>
      <c r="IG17" s="44"/>
      <c r="IH17" s="44"/>
      <c r="II17" s="44"/>
      <c r="IJ17" s="44"/>
      <c r="IK17" s="44"/>
      <c r="IL17" s="44"/>
      <c r="IM17" s="44"/>
      <c r="IN17" s="44"/>
      <c r="IO17" s="44"/>
      <c r="IP17" s="44"/>
      <c r="IQ17" s="44"/>
      <c r="IR17" s="44"/>
      <c r="IS17" s="44"/>
      <c r="IT17" s="44"/>
      <c r="IU17" s="44"/>
      <c r="IV17" s="44"/>
      <c r="IW17" s="44"/>
      <c r="IX17" s="44"/>
      <c r="IY17" s="44"/>
      <c r="IZ17" s="44"/>
      <c r="JA17" s="44"/>
      <c r="JB17" s="44"/>
      <c r="JC17" s="44"/>
      <c r="JD17" s="44"/>
      <c r="JE17" s="44"/>
      <c r="JF17" s="44"/>
      <c r="JG17" s="44"/>
    </row>
    <row r="18" spans="1:267" s="3" customFormat="1" ht="30" customHeight="1" thickBot="1" x14ac:dyDescent="0.25">
      <c r="A18" s="58"/>
      <c r="B18" s="78" t="s">
        <v>60</v>
      </c>
      <c r="C18" s="70"/>
      <c r="D18" s="22">
        <v>1</v>
      </c>
      <c r="E18" s="64">
        <v>44106</v>
      </c>
      <c r="F18" s="64">
        <v>44154</v>
      </c>
      <c r="G18" s="17"/>
      <c r="H18" s="17"/>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c r="GN18" s="44"/>
      <c r="GO18" s="44"/>
      <c r="GP18" s="44"/>
      <c r="GQ18" s="44"/>
      <c r="GR18" s="44"/>
      <c r="GS18" s="44"/>
      <c r="GT18" s="44"/>
      <c r="GU18" s="44"/>
      <c r="GV18" s="44"/>
      <c r="GW18" s="44"/>
      <c r="GX18" s="44"/>
      <c r="GY18" s="44"/>
      <c r="GZ18" s="44"/>
      <c r="HA18" s="44"/>
      <c r="HB18" s="44"/>
      <c r="HC18" s="44"/>
      <c r="HD18" s="44"/>
      <c r="HE18" s="44"/>
      <c r="HF18" s="44"/>
      <c r="HG18" s="44"/>
      <c r="HH18" s="44"/>
      <c r="HI18" s="44"/>
      <c r="HJ18" s="44"/>
      <c r="HK18" s="44"/>
      <c r="HL18" s="44"/>
      <c r="HM18" s="44"/>
      <c r="HN18" s="44"/>
      <c r="HO18" s="44"/>
      <c r="HP18" s="44"/>
      <c r="HQ18" s="44"/>
      <c r="HR18" s="44"/>
      <c r="HS18" s="44"/>
      <c r="HT18" s="44"/>
      <c r="HU18" s="44"/>
      <c r="HV18" s="44"/>
      <c r="HW18" s="44"/>
      <c r="HX18" s="44"/>
      <c r="HY18" s="44"/>
      <c r="HZ18" s="44"/>
      <c r="IA18" s="44"/>
      <c r="IB18" s="44"/>
      <c r="IC18" s="44"/>
      <c r="ID18" s="44"/>
      <c r="IE18" s="44"/>
      <c r="IF18" s="44"/>
      <c r="IG18" s="44"/>
      <c r="IH18" s="44"/>
      <c r="II18" s="44"/>
      <c r="IJ18" s="44"/>
      <c r="IK18" s="44"/>
      <c r="IL18" s="44"/>
      <c r="IM18" s="44"/>
      <c r="IN18" s="44"/>
      <c r="IO18" s="44"/>
      <c r="IP18" s="44"/>
      <c r="IQ18" s="44"/>
      <c r="IR18" s="44"/>
      <c r="IS18" s="44"/>
      <c r="IT18" s="44"/>
      <c r="IU18" s="44"/>
      <c r="IV18" s="44"/>
      <c r="IW18" s="44"/>
      <c r="IX18" s="44"/>
      <c r="IY18" s="44"/>
      <c r="IZ18" s="44"/>
      <c r="JA18" s="44"/>
      <c r="JB18" s="44"/>
      <c r="JC18" s="44"/>
      <c r="JD18" s="44"/>
      <c r="JE18" s="44"/>
      <c r="JF18" s="44"/>
      <c r="JG18" s="44"/>
    </row>
    <row r="19" spans="1:267" s="3" customFormat="1" ht="30" customHeight="1" thickBot="1" x14ac:dyDescent="0.25">
      <c r="A19" s="58"/>
      <c r="B19" s="78" t="s">
        <v>42</v>
      </c>
      <c r="C19" s="70"/>
      <c r="D19" s="22">
        <v>1</v>
      </c>
      <c r="E19" s="64">
        <v>44106</v>
      </c>
      <c r="F19" s="64">
        <v>44126</v>
      </c>
      <c r="G19" s="17"/>
      <c r="H19" s="17">
        <f t="shared" si="155"/>
        <v>21</v>
      </c>
      <c r="I19" s="44"/>
      <c r="J19" s="44"/>
      <c r="K19" s="44"/>
      <c r="L19" s="44"/>
      <c r="M19" s="44"/>
      <c r="N19" s="44"/>
      <c r="O19" s="44"/>
      <c r="P19" s="44"/>
      <c r="Q19" s="44"/>
      <c r="R19" s="44"/>
      <c r="S19" s="44"/>
      <c r="T19" s="44"/>
      <c r="U19" s="44"/>
      <c r="V19" s="44"/>
      <c r="W19" s="44"/>
      <c r="X19" s="44"/>
      <c r="Y19" s="45"/>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5"/>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5"/>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c r="GN19" s="44"/>
      <c r="GO19" s="44"/>
      <c r="GP19" s="44"/>
      <c r="GQ19" s="44"/>
      <c r="GR19" s="44"/>
      <c r="GS19" s="44"/>
      <c r="GT19" s="44"/>
      <c r="GU19" s="44"/>
      <c r="GV19" s="44"/>
      <c r="GW19" s="44"/>
      <c r="GX19" s="44"/>
      <c r="GY19" s="44"/>
      <c r="GZ19" s="44"/>
      <c r="HA19" s="44"/>
      <c r="HB19" s="44"/>
      <c r="HC19" s="44"/>
      <c r="HD19" s="44"/>
      <c r="HE19" s="44"/>
      <c r="HF19" s="44"/>
      <c r="HG19" s="44"/>
      <c r="HH19" s="44"/>
      <c r="HI19" s="44"/>
      <c r="HJ19" s="44"/>
      <c r="HK19" s="44"/>
      <c r="HL19" s="44"/>
      <c r="HM19" s="44"/>
      <c r="HN19" s="44"/>
      <c r="HO19" s="44"/>
      <c r="HP19" s="44"/>
      <c r="HQ19" s="44"/>
      <c r="HR19" s="44"/>
      <c r="HS19" s="44"/>
      <c r="HT19" s="44"/>
      <c r="HU19" s="44"/>
      <c r="HV19" s="44"/>
      <c r="HW19" s="44"/>
      <c r="HX19" s="44"/>
      <c r="HY19" s="44"/>
      <c r="HZ19" s="44"/>
      <c r="IA19" s="44"/>
      <c r="IB19" s="44"/>
      <c r="IC19" s="44"/>
      <c r="ID19" s="44"/>
      <c r="IE19" s="44"/>
      <c r="IF19" s="44"/>
      <c r="IG19" s="44"/>
      <c r="IH19" s="44"/>
      <c r="II19" s="44"/>
      <c r="IJ19" s="44"/>
      <c r="IK19" s="44"/>
      <c r="IL19" s="44"/>
      <c r="IM19" s="44"/>
      <c r="IN19" s="44"/>
      <c r="IO19" s="44"/>
      <c r="IP19" s="44"/>
      <c r="IQ19" s="44"/>
      <c r="IR19" s="44"/>
      <c r="IS19" s="44"/>
      <c r="IT19" s="44"/>
      <c r="IU19" s="44"/>
      <c r="IV19" s="44"/>
      <c r="IW19" s="44"/>
      <c r="IX19" s="44"/>
      <c r="IY19" s="44"/>
      <c r="IZ19" s="44"/>
      <c r="JA19" s="44"/>
      <c r="JB19" s="44"/>
      <c r="JC19" s="44"/>
      <c r="JD19" s="44"/>
      <c r="JE19" s="44"/>
      <c r="JF19" s="44"/>
      <c r="JG19" s="44"/>
    </row>
    <row r="20" spans="1:267" s="3" customFormat="1" ht="30" customHeight="1" thickBot="1" x14ac:dyDescent="0.25">
      <c r="A20" s="58"/>
      <c r="B20" s="78" t="s">
        <v>44</v>
      </c>
      <c r="C20" s="70"/>
      <c r="D20" s="22">
        <v>1</v>
      </c>
      <c r="E20" s="64">
        <v>44106</v>
      </c>
      <c r="F20" s="64">
        <v>44126</v>
      </c>
      <c r="G20" s="17"/>
      <c r="H20" s="17">
        <f t="shared" si="155"/>
        <v>21</v>
      </c>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c r="IR20" s="44"/>
      <c r="IS20" s="44"/>
      <c r="IT20" s="44"/>
      <c r="IU20" s="44"/>
      <c r="IV20" s="44"/>
      <c r="IW20" s="44"/>
      <c r="IX20" s="44"/>
      <c r="IY20" s="44"/>
      <c r="IZ20" s="44"/>
      <c r="JA20" s="44"/>
      <c r="JB20" s="44"/>
      <c r="JC20" s="44"/>
      <c r="JD20" s="44"/>
      <c r="JE20" s="44"/>
      <c r="JF20" s="44"/>
      <c r="JG20" s="44"/>
    </row>
    <row r="21" spans="1:267" s="3" customFormat="1" ht="30" customHeight="1" thickBot="1" x14ac:dyDescent="0.25">
      <c r="A21" s="59" t="s">
        <v>35</v>
      </c>
      <c r="B21" s="23" t="s">
        <v>36</v>
      </c>
      <c r="C21" s="71"/>
      <c r="D21" s="24"/>
      <c r="E21" s="25"/>
      <c r="F21" s="26"/>
      <c r="G21" s="17"/>
      <c r="H21" s="17" t="str">
        <f t="shared" si="155"/>
        <v/>
      </c>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c r="GN21" s="44"/>
      <c r="GO21" s="44"/>
      <c r="GP21" s="44"/>
      <c r="GQ21" s="44"/>
      <c r="GR21" s="44"/>
      <c r="GS21" s="44"/>
      <c r="GT21" s="44"/>
      <c r="GU21" s="44"/>
      <c r="GV21" s="44"/>
      <c r="GW21" s="44"/>
      <c r="GX21" s="44"/>
      <c r="GY21" s="44"/>
      <c r="GZ21" s="44"/>
      <c r="HA21" s="44"/>
      <c r="HB21" s="44"/>
      <c r="HC21" s="44"/>
      <c r="HD21" s="44"/>
      <c r="HE21" s="44"/>
      <c r="HF21" s="44"/>
      <c r="HG21" s="44"/>
      <c r="HH21" s="44"/>
      <c r="HI21" s="44"/>
      <c r="HJ21" s="44"/>
      <c r="HK21" s="44"/>
      <c r="HL21" s="44"/>
      <c r="HM21" s="44"/>
      <c r="HN21" s="44"/>
      <c r="HO21" s="44"/>
      <c r="HP21" s="44"/>
      <c r="HQ21" s="44"/>
      <c r="HR21" s="44"/>
      <c r="HS21" s="44"/>
      <c r="HT21" s="44"/>
      <c r="HU21" s="44"/>
      <c r="HV21" s="44"/>
      <c r="HW21" s="44"/>
      <c r="HX21" s="44"/>
      <c r="HY21" s="44"/>
      <c r="HZ21" s="44"/>
      <c r="IA21" s="44"/>
      <c r="IB21" s="44"/>
      <c r="IC21" s="44"/>
      <c r="ID21" s="44"/>
      <c r="IE21" s="44"/>
      <c r="IF21" s="44"/>
      <c r="IG21" s="44"/>
      <c r="IH21" s="44"/>
      <c r="II21" s="44"/>
      <c r="IJ21" s="44"/>
      <c r="IK21" s="44"/>
      <c r="IL21" s="44"/>
      <c r="IM21" s="44"/>
      <c r="IN21" s="44"/>
      <c r="IO21" s="44"/>
      <c r="IP21" s="44"/>
      <c r="IQ21" s="44"/>
      <c r="IR21" s="44"/>
      <c r="IS21" s="44"/>
      <c r="IT21" s="44"/>
      <c r="IU21" s="44"/>
      <c r="IV21" s="44"/>
      <c r="IW21" s="44"/>
      <c r="IX21" s="44"/>
      <c r="IY21" s="44"/>
      <c r="IZ21" s="44"/>
      <c r="JA21" s="44"/>
      <c r="JB21" s="44"/>
      <c r="JC21" s="44"/>
      <c r="JD21" s="44"/>
      <c r="JE21" s="44"/>
      <c r="JF21" s="44"/>
      <c r="JG21" s="44"/>
    </row>
    <row r="22" spans="1:267" s="3" customFormat="1" ht="30" customHeight="1" thickBot="1" x14ac:dyDescent="0.25">
      <c r="A22" s="59"/>
      <c r="B22" s="79" t="s">
        <v>45</v>
      </c>
      <c r="C22" s="72"/>
      <c r="D22" s="27">
        <v>1</v>
      </c>
      <c r="E22" s="65">
        <v>44077</v>
      </c>
      <c r="F22" s="65">
        <v>44146</v>
      </c>
      <c r="G22" s="17"/>
      <c r="H22" s="17">
        <f t="shared" si="155"/>
        <v>70</v>
      </c>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c r="GN22" s="44"/>
      <c r="GO22" s="44"/>
      <c r="GP22" s="44"/>
      <c r="GQ22" s="44"/>
      <c r="GR22" s="44"/>
      <c r="GS22" s="44"/>
      <c r="GT22" s="44"/>
      <c r="GU22" s="44"/>
      <c r="GV22" s="44"/>
      <c r="GW22" s="44"/>
      <c r="GX22" s="44"/>
      <c r="GY22" s="44"/>
      <c r="GZ22" s="44"/>
      <c r="HA22" s="44"/>
      <c r="HB22" s="44"/>
      <c r="HC22" s="44"/>
      <c r="HD22" s="44"/>
      <c r="HE22" s="44"/>
      <c r="HF22" s="44"/>
      <c r="HG22" s="44"/>
      <c r="HH22" s="44"/>
      <c r="HI22" s="44"/>
      <c r="HJ22" s="44"/>
      <c r="HK22" s="44"/>
      <c r="HL22" s="44"/>
      <c r="HM22" s="44"/>
      <c r="HN22" s="44"/>
      <c r="HO22" s="44"/>
      <c r="HP22" s="44"/>
      <c r="HQ22" s="44"/>
      <c r="HR22" s="44"/>
      <c r="HS22" s="44"/>
      <c r="HT22" s="44"/>
      <c r="HU22" s="44"/>
      <c r="HV22" s="44"/>
      <c r="HW22" s="44"/>
      <c r="HX22" s="44"/>
      <c r="HY22" s="44"/>
      <c r="HZ22" s="44"/>
      <c r="IA22" s="44"/>
      <c r="IB22" s="44"/>
      <c r="IC22" s="44"/>
      <c r="ID22" s="44"/>
      <c r="IE22" s="44"/>
      <c r="IF22" s="44"/>
      <c r="IG22" s="44"/>
      <c r="IH22" s="44"/>
      <c r="II22" s="44"/>
      <c r="IJ22" s="44"/>
      <c r="IK22" s="44"/>
      <c r="IL22" s="44"/>
      <c r="IM22" s="44"/>
      <c r="IN22" s="44"/>
      <c r="IO22" s="44"/>
      <c r="IP22" s="44"/>
      <c r="IQ22" s="44"/>
      <c r="IR22" s="44"/>
      <c r="IS22" s="44"/>
      <c r="IT22" s="44"/>
      <c r="IU22" s="44"/>
      <c r="IV22" s="44"/>
      <c r="IW22" s="44"/>
      <c r="IX22" s="44"/>
      <c r="IY22" s="44"/>
      <c r="IZ22" s="44"/>
      <c r="JA22" s="44"/>
      <c r="JB22" s="44"/>
      <c r="JC22" s="44"/>
      <c r="JD22" s="44"/>
      <c r="JE22" s="44"/>
      <c r="JF22" s="44"/>
      <c r="JG22" s="44"/>
    </row>
    <row r="23" spans="1:267" s="3" customFormat="1" ht="30" customHeight="1" thickBot="1" x14ac:dyDescent="0.25">
      <c r="A23" s="58"/>
      <c r="B23" s="79" t="s">
        <v>46</v>
      </c>
      <c r="C23" s="72"/>
      <c r="D23" s="27">
        <v>0.6</v>
      </c>
      <c r="E23" s="65">
        <v>44106</v>
      </c>
      <c r="F23" s="65">
        <v>44227</v>
      </c>
      <c r="G23" s="17"/>
      <c r="H23" s="17">
        <f t="shared" si="155"/>
        <v>122</v>
      </c>
      <c r="I23" s="44"/>
      <c r="J23" s="44"/>
      <c r="K23" s="44"/>
      <c r="L23" s="44"/>
      <c r="M23" s="44"/>
      <c r="N23" s="44"/>
      <c r="O23" s="44"/>
      <c r="P23" s="44"/>
      <c r="Q23" s="44"/>
      <c r="R23" s="44"/>
      <c r="S23" s="44"/>
      <c r="T23" s="44"/>
      <c r="U23" s="45"/>
      <c r="V23" s="45"/>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5"/>
      <c r="BS23" s="45"/>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5"/>
      <c r="ED23" s="45"/>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c r="GN23" s="44"/>
      <c r="GO23" s="44"/>
      <c r="GP23" s="44"/>
      <c r="GQ23" s="44"/>
      <c r="GR23" s="44"/>
      <c r="GS23" s="44"/>
      <c r="GT23" s="44"/>
      <c r="GU23" s="44"/>
      <c r="GV23" s="44"/>
      <c r="GW23" s="44"/>
      <c r="GX23" s="44"/>
      <c r="GY23" s="44"/>
      <c r="GZ23" s="44"/>
      <c r="HA23" s="44"/>
      <c r="HB23" s="44"/>
      <c r="HC23" s="44"/>
      <c r="HD23" s="44"/>
      <c r="HE23" s="44"/>
      <c r="HF23" s="44"/>
      <c r="HG23" s="44"/>
      <c r="HH23" s="44"/>
      <c r="HI23" s="44"/>
      <c r="HJ23" s="44"/>
      <c r="HK23" s="44"/>
      <c r="HL23" s="44"/>
      <c r="HM23" s="44"/>
      <c r="HN23" s="44"/>
      <c r="HO23" s="44"/>
      <c r="HP23" s="44"/>
      <c r="HQ23" s="44"/>
      <c r="HR23" s="44"/>
      <c r="HS23" s="44"/>
      <c r="HT23" s="44"/>
      <c r="HU23" s="44"/>
      <c r="HV23" s="44"/>
      <c r="HW23" s="44"/>
      <c r="HX23" s="44"/>
      <c r="HY23" s="44"/>
      <c r="HZ23" s="44"/>
      <c r="IA23" s="44"/>
      <c r="IB23" s="44"/>
      <c r="IC23" s="44"/>
      <c r="ID23" s="44"/>
      <c r="IE23" s="44"/>
      <c r="IF23" s="44"/>
      <c r="IG23" s="44"/>
      <c r="IH23" s="44"/>
      <c r="II23" s="44"/>
      <c r="IJ23" s="44"/>
      <c r="IK23" s="44"/>
      <c r="IL23" s="44"/>
      <c r="IM23" s="44"/>
      <c r="IN23" s="44"/>
      <c r="IO23" s="44"/>
      <c r="IP23" s="44"/>
      <c r="IQ23" s="44"/>
      <c r="IR23" s="44"/>
      <c r="IS23" s="44"/>
      <c r="IT23" s="44"/>
      <c r="IU23" s="44"/>
      <c r="IV23" s="44"/>
      <c r="IW23" s="44"/>
      <c r="IX23" s="44"/>
      <c r="IY23" s="44"/>
      <c r="IZ23" s="44"/>
      <c r="JA23" s="44"/>
      <c r="JB23" s="44"/>
      <c r="JC23" s="44"/>
      <c r="JD23" s="44"/>
      <c r="JE23" s="44"/>
      <c r="JF23" s="44"/>
      <c r="JG23" s="44"/>
    </row>
    <row r="24" spans="1:267" s="3" customFormat="1" ht="30" customHeight="1" thickBot="1" x14ac:dyDescent="0.25">
      <c r="A24" s="58"/>
      <c r="B24" s="79" t="s">
        <v>47</v>
      </c>
      <c r="C24" s="72"/>
      <c r="D24" s="27">
        <v>0.2</v>
      </c>
      <c r="E24" s="65">
        <v>44158</v>
      </c>
      <c r="F24" s="65">
        <v>44227</v>
      </c>
      <c r="G24" s="17"/>
      <c r="H24" s="17">
        <f t="shared" si="155"/>
        <v>70</v>
      </c>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c r="IN24" s="44"/>
      <c r="IO24" s="44"/>
      <c r="IP24" s="44"/>
      <c r="IQ24" s="44"/>
      <c r="IR24" s="44"/>
      <c r="IS24" s="44"/>
      <c r="IT24" s="44"/>
      <c r="IU24" s="44"/>
      <c r="IV24" s="44"/>
      <c r="IW24" s="44"/>
      <c r="IX24" s="44"/>
      <c r="IY24" s="44"/>
      <c r="IZ24" s="44"/>
      <c r="JA24" s="44"/>
      <c r="JB24" s="44"/>
      <c r="JC24" s="44"/>
      <c r="JD24" s="44"/>
      <c r="JE24" s="44"/>
      <c r="JF24" s="44"/>
      <c r="JG24" s="44"/>
    </row>
    <row r="25" spans="1:267" s="3" customFormat="1" ht="30" customHeight="1" thickBot="1" x14ac:dyDescent="0.25">
      <c r="A25" s="58"/>
      <c r="B25" s="79" t="s">
        <v>72</v>
      </c>
      <c r="C25" s="72"/>
      <c r="D25" s="27">
        <v>0.1</v>
      </c>
      <c r="E25" s="65">
        <f>E24</f>
        <v>44158</v>
      </c>
      <c r="F25" s="65">
        <v>44227</v>
      </c>
      <c r="G25" s="17"/>
      <c r="H25" s="17">
        <f t="shared" si="155"/>
        <v>70</v>
      </c>
      <c r="I25" s="44"/>
      <c r="J25" s="44"/>
      <c r="K25" s="44"/>
      <c r="L25" s="44"/>
      <c r="M25" s="44"/>
      <c r="N25" s="44"/>
      <c r="O25" s="44"/>
      <c r="P25" s="44"/>
      <c r="Q25" s="44"/>
      <c r="R25" s="44"/>
      <c r="S25" s="44"/>
      <c r="T25" s="44"/>
      <c r="U25" s="44"/>
      <c r="V25" s="44"/>
      <c r="W25" s="44"/>
      <c r="X25" s="44"/>
      <c r="Y25" s="45"/>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5"/>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5"/>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c r="IN25" s="44"/>
      <c r="IO25" s="44"/>
      <c r="IP25" s="44"/>
      <c r="IQ25" s="44"/>
      <c r="IR25" s="44"/>
      <c r="IS25" s="44"/>
      <c r="IT25" s="44"/>
      <c r="IU25" s="44"/>
      <c r="IV25" s="44"/>
      <c r="IW25" s="44"/>
      <c r="IX25" s="44"/>
      <c r="IY25" s="44"/>
      <c r="IZ25" s="44"/>
      <c r="JA25" s="44"/>
      <c r="JB25" s="44"/>
      <c r="JC25" s="44"/>
      <c r="JD25" s="44"/>
      <c r="JE25" s="44"/>
      <c r="JF25" s="44"/>
      <c r="JG25" s="44"/>
    </row>
    <row r="26" spans="1:267" s="3" customFormat="1" ht="30" customHeight="1" thickBot="1" x14ac:dyDescent="0.25">
      <c r="A26" s="58" t="s">
        <v>23</v>
      </c>
      <c r="B26" s="28" t="s">
        <v>37</v>
      </c>
      <c r="C26" s="73"/>
      <c r="D26" s="29"/>
      <c r="E26" s="30"/>
      <c r="F26" s="31"/>
      <c r="G26" s="17"/>
      <c r="H26" s="17" t="str">
        <f t="shared" si="155"/>
        <v/>
      </c>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c r="GN26" s="44"/>
      <c r="GO26" s="44"/>
      <c r="GP26" s="44"/>
      <c r="GQ26" s="44"/>
      <c r="GR26" s="44"/>
      <c r="GS26" s="44"/>
      <c r="GT26" s="44"/>
      <c r="GU26" s="44"/>
      <c r="GV26" s="44"/>
      <c r="GW26" s="44"/>
      <c r="GX26" s="44"/>
      <c r="GY26" s="44"/>
      <c r="GZ26" s="44"/>
      <c r="HA26" s="44"/>
      <c r="HB26" s="44"/>
      <c r="HC26" s="44"/>
      <c r="HD26" s="44"/>
      <c r="HE26" s="44"/>
      <c r="HF26" s="44"/>
      <c r="HG26" s="44"/>
      <c r="HH26" s="44"/>
      <c r="HI26" s="44"/>
      <c r="HJ26" s="44"/>
      <c r="HK26" s="44"/>
      <c r="HL26" s="44"/>
      <c r="HM26" s="44"/>
      <c r="HN26" s="44"/>
      <c r="HO26" s="44"/>
      <c r="HP26" s="44"/>
      <c r="HQ26" s="44"/>
      <c r="HR26" s="44"/>
      <c r="HS26" s="44"/>
      <c r="HT26" s="44"/>
      <c r="HU26" s="44"/>
      <c r="HV26" s="44"/>
      <c r="HW26" s="44"/>
      <c r="HX26" s="44"/>
      <c r="HY26" s="44"/>
      <c r="HZ26" s="44"/>
      <c r="IA26" s="44"/>
      <c r="IB26" s="44"/>
      <c r="IC26" s="44"/>
      <c r="ID26" s="44"/>
      <c r="IE26" s="44"/>
      <c r="IF26" s="44"/>
      <c r="IG26" s="44"/>
      <c r="IH26" s="44"/>
      <c r="II26" s="44"/>
      <c r="IJ26" s="44"/>
      <c r="IK26" s="44"/>
      <c r="IL26" s="44"/>
      <c r="IM26" s="44"/>
      <c r="IN26" s="44"/>
      <c r="IO26" s="44"/>
      <c r="IP26" s="44"/>
      <c r="IQ26" s="44"/>
      <c r="IR26" s="44"/>
      <c r="IS26" s="44"/>
      <c r="IT26" s="44"/>
      <c r="IU26" s="44"/>
      <c r="IV26" s="44"/>
      <c r="IW26" s="44"/>
      <c r="IX26" s="44"/>
      <c r="IY26" s="44"/>
      <c r="IZ26" s="44"/>
      <c r="JA26" s="44"/>
      <c r="JB26" s="44"/>
      <c r="JC26" s="44"/>
      <c r="JD26" s="44"/>
      <c r="JE26" s="44"/>
      <c r="JF26" s="44"/>
      <c r="JG26" s="44"/>
    </row>
    <row r="27" spans="1:267" s="3" customFormat="1" ht="30" customHeight="1" thickBot="1" x14ac:dyDescent="0.25">
      <c r="A27" s="58"/>
      <c r="B27" s="80" t="s">
        <v>64</v>
      </c>
      <c r="C27" s="74"/>
      <c r="D27" s="32">
        <v>1</v>
      </c>
      <c r="E27" s="66">
        <v>44018</v>
      </c>
      <c r="F27" s="66">
        <v>44025</v>
      </c>
      <c r="G27" s="17"/>
      <c r="H27" s="17"/>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c r="GY27" s="44"/>
      <c r="GZ27" s="44"/>
      <c r="HA27" s="44"/>
      <c r="HB27" s="44"/>
      <c r="HC27" s="44"/>
      <c r="HD27" s="44"/>
      <c r="HE27" s="44"/>
      <c r="HF27" s="44"/>
      <c r="HG27" s="44"/>
      <c r="HH27" s="44"/>
      <c r="HI27" s="44"/>
      <c r="HJ27" s="44"/>
      <c r="HK27" s="44"/>
      <c r="HL27" s="44"/>
      <c r="HM27" s="44"/>
      <c r="HN27" s="44"/>
      <c r="HO27" s="44"/>
      <c r="HP27" s="44"/>
      <c r="HQ27" s="44"/>
      <c r="HR27" s="44"/>
      <c r="HS27" s="44"/>
      <c r="HT27" s="44"/>
      <c r="HU27" s="44"/>
      <c r="HV27" s="44"/>
      <c r="HW27" s="44"/>
      <c r="HX27" s="44"/>
      <c r="HY27" s="44"/>
      <c r="HZ27" s="44"/>
      <c r="IA27" s="44"/>
      <c r="IB27" s="44"/>
      <c r="IC27" s="44"/>
      <c r="ID27" s="44"/>
      <c r="IE27" s="44"/>
      <c r="IF27" s="44"/>
      <c r="IG27" s="44"/>
      <c r="IH27" s="44"/>
      <c r="II27" s="44"/>
      <c r="IJ27" s="44"/>
      <c r="IK27" s="44"/>
      <c r="IL27" s="44"/>
      <c r="IM27" s="44"/>
      <c r="IN27" s="44"/>
      <c r="IO27" s="44"/>
      <c r="IP27" s="44"/>
      <c r="IQ27" s="44"/>
      <c r="IR27" s="44"/>
      <c r="IS27" s="44"/>
      <c r="IT27" s="44"/>
      <c r="IU27" s="44"/>
      <c r="IV27" s="44"/>
      <c r="IW27" s="44"/>
      <c r="IX27" s="44"/>
      <c r="IY27" s="44"/>
      <c r="IZ27" s="44"/>
      <c r="JA27" s="44"/>
      <c r="JB27" s="44"/>
      <c r="JC27" s="44"/>
      <c r="JD27" s="44"/>
      <c r="JE27" s="44"/>
      <c r="JF27" s="44"/>
      <c r="JG27" s="44"/>
    </row>
    <row r="28" spans="1:267" s="3" customFormat="1" ht="30" customHeight="1" thickBot="1" x14ac:dyDescent="0.25">
      <c r="A28" s="58"/>
      <c r="B28" s="80" t="s">
        <v>65</v>
      </c>
      <c r="C28" s="74"/>
      <c r="D28" s="32">
        <v>1</v>
      </c>
      <c r="E28" s="66">
        <v>44018</v>
      </c>
      <c r="F28" s="66">
        <v>44146</v>
      </c>
      <c r="G28" s="17"/>
      <c r="H28" s="17"/>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c r="GN28" s="44"/>
      <c r="GO28" s="44"/>
      <c r="GP28" s="44"/>
      <c r="GQ28" s="44"/>
      <c r="GR28" s="44"/>
      <c r="GS28" s="44"/>
      <c r="GT28" s="44"/>
      <c r="GU28" s="44"/>
      <c r="GV28" s="44"/>
      <c r="GW28" s="44"/>
      <c r="GX28" s="44"/>
      <c r="GY28" s="44"/>
      <c r="GZ28" s="44"/>
      <c r="HA28" s="44"/>
      <c r="HB28" s="44"/>
      <c r="HC28" s="44"/>
      <c r="HD28" s="44"/>
      <c r="HE28" s="44"/>
      <c r="HF28" s="44"/>
      <c r="HG28" s="44"/>
      <c r="HH28" s="44"/>
      <c r="HI28" s="44"/>
      <c r="HJ28" s="44"/>
      <c r="HK28" s="44"/>
      <c r="HL28" s="44"/>
      <c r="HM28" s="44"/>
      <c r="HN28" s="44"/>
      <c r="HO28" s="44"/>
      <c r="HP28" s="44"/>
      <c r="HQ28" s="44"/>
      <c r="HR28" s="44"/>
      <c r="HS28" s="44"/>
      <c r="HT28" s="44"/>
      <c r="HU28" s="44"/>
      <c r="HV28" s="44"/>
      <c r="HW28" s="44"/>
      <c r="HX28" s="44"/>
      <c r="HY28" s="44"/>
      <c r="HZ28" s="44"/>
      <c r="IA28" s="44"/>
      <c r="IB28" s="44"/>
      <c r="IC28" s="44"/>
      <c r="ID28" s="44"/>
      <c r="IE28" s="44"/>
      <c r="IF28" s="44"/>
      <c r="IG28" s="44"/>
      <c r="IH28" s="44"/>
      <c r="II28" s="44"/>
      <c r="IJ28" s="44"/>
      <c r="IK28" s="44"/>
      <c r="IL28" s="44"/>
      <c r="IM28" s="44"/>
      <c r="IN28" s="44"/>
      <c r="IO28" s="44"/>
      <c r="IP28" s="44"/>
      <c r="IQ28" s="44"/>
      <c r="IR28" s="44"/>
      <c r="IS28" s="44"/>
      <c r="IT28" s="44"/>
      <c r="IU28" s="44"/>
      <c r="IV28" s="44"/>
      <c r="IW28" s="44"/>
      <c r="IX28" s="44"/>
      <c r="IY28" s="44"/>
      <c r="IZ28" s="44"/>
      <c r="JA28" s="44"/>
      <c r="JB28" s="44"/>
      <c r="JC28" s="44"/>
      <c r="JD28" s="44"/>
      <c r="JE28" s="44"/>
      <c r="JF28" s="44"/>
      <c r="JG28" s="44"/>
    </row>
    <row r="29" spans="1:267" s="3" customFormat="1" ht="30" customHeight="1" thickBot="1" x14ac:dyDescent="0.25">
      <c r="A29" s="58"/>
      <c r="B29" s="80" t="s">
        <v>66</v>
      </c>
      <c r="C29" s="74"/>
      <c r="D29" s="32">
        <v>1</v>
      </c>
      <c r="E29" s="66">
        <v>44013</v>
      </c>
      <c r="F29" s="66">
        <v>44098</v>
      </c>
      <c r="G29" s="17"/>
      <c r="H29" s="17"/>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c r="GN29" s="44"/>
      <c r="GO29" s="44"/>
      <c r="GP29" s="44"/>
      <c r="GQ29" s="44"/>
      <c r="GR29" s="44"/>
      <c r="GS29" s="44"/>
      <c r="GT29" s="44"/>
      <c r="GU29" s="44"/>
      <c r="GV29" s="44"/>
      <c r="GW29" s="44"/>
      <c r="GX29" s="44"/>
      <c r="GY29" s="44"/>
      <c r="GZ29" s="44"/>
      <c r="HA29" s="44"/>
      <c r="HB29" s="44"/>
      <c r="HC29" s="44"/>
      <c r="HD29" s="44"/>
      <c r="HE29" s="44"/>
      <c r="HF29" s="44"/>
      <c r="HG29" s="44"/>
      <c r="HH29" s="44"/>
      <c r="HI29" s="44"/>
      <c r="HJ29" s="44"/>
      <c r="HK29" s="44"/>
      <c r="HL29" s="44"/>
      <c r="HM29" s="44"/>
      <c r="HN29" s="44"/>
      <c r="HO29" s="44"/>
      <c r="HP29" s="44"/>
      <c r="HQ29" s="44"/>
      <c r="HR29" s="44"/>
      <c r="HS29" s="44"/>
      <c r="HT29" s="44"/>
      <c r="HU29" s="44"/>
      <c r="HV29" s="44"/>
      <c r="HW29" s="44"/>
      <c r="HX29" s="44"/>
      <c r="HY29" s="44"/>
      <c r="HZ29" s="44"/>
      <c r="IA29" s="44"/>
      <c r="IB29" s="44"/>
      <c r="IC29" s="44"/>
      <c r="ID29" s="44"/>
      <c r="IE29" s="44"/>
      <c r="IF29" s="44"/>
      <c r="IG29" s="44"/>
      <c r="IH29" s="44"/>
      <c r="II29" s="44"/>
      <c r="IJ29" s="44"/>
      <c r="IK29" s="44"/>
      <c r="IL29" s="44"/>
      <c r="IM29" s="44"/>
      <c r="IN29" s="44"/>
      <c r="IO29" s="44"/>
      <c r="IP29" s="44"/>
      <c r="IQ29" s="44"/>
      <c r="IR29" s="44"/>
      <c r="IS29" s="44"/>
      <c r="IT29" s="44"/>
      <c r="IU29" s="44"/>
      <c r="IV29" s="44"/>
      <c r="IW29" s="44"/>
      <c r="IX29" s="44"/>
      <c r="IY29" s="44"/>
      <c r="IZ29" s="44"/>
      <c r="JA29" s="44"/>
      <c r="JB29" s="44"/>
      <c r="JC29" s="44"/>
      <c r="JD29" s="44"/>
      <c r="JE29" s="44"/>
      <c r="JF29" s="44"/>
      <c r="JG29" s="44"/>
    </row>
    <row r="30" spans="1:267" s="3" customFormat="1" ht="30" customHeight="1" thickBot="1" x14ac:dyDescent="0.25">
      <c r="A30" s="58"/>
      <c r="B30" s="80" t="s">
        <v>67</v>
      </c>
      <c r="C30" s="74"/>
      <c r="D30" s="32">
        <v>1</v>
      </c>
      <c r="E30" s="66">
        <v>44035</v>
      </c>
      <c r="F30" s="66">
        <v>44146</v>
      </c>
      <c r="G30" s="17"/>
      <c r="H30" s="17"/>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W30" s="44"/>
      <c r="GX30" s="44"/>
      <c r="GY30" s="44"/>
      <c r="GZ30" s="44"/>
      <c r="HA30" s="44"/>
      <c r="HB30" s="44"/>
      <c r="HC30" s="44"/>
      <c r="HD30" s="44"/>
      <c r="HE30" s="44"/>
      <c r="HF30" s="44"/>
      <c r="HG30" s="44"/>
      <c r="HH30" s="44"/>
      <c r="HI30" s="44"/>
      <c r="HJ30" s="44"/>
      <c r="HK30" s="44"/>
      <c r="HL30" s="44"/>
      <c r="HM30" s="44"/>
      <c r="HN30" s="44"/>
      <c r="HO30" s="44"/>
      <c r="HP30" s="44"/>
      <c r="HQ30" s="44"/>
      <c r="HR30" s="44"/>
      <c r="HS30" s="44"/>
      <c r="HT30" s="44"/>
      <c r="HU30" s="44"/>
      <c r="HV30" s="44"/>
      <c r="HW30" s="44"/>
      <c r="HX30" s="44"/>
      <c r="HY30" s="44"/>
      <c r="HZ30" s="44"/>
      <c r="IA30" s="44"/>
      <c r="IB30" s="44"/>
      <c r="IC30" s="44"/>
      <c r="ID30" s="44"/>
      <c r="IE30" s="44"/>
      <c r="IF30" s="44"/>
      <c r="IG30" s="44"/>
      <c r="IH30" s="44"/>
      <c r="II30" s="44"/>
      <c r="IJ30" s="44"/>
      <c r="IK30" s="44"/>
      <c r="IL30" s="44"/>
      <c r="IM30" s="44"/>
      <c r="IN30" s="44"/>
      <c r="IO30" s="44"/>
      <c r="IP30" s="44"/>
      <c r="IQ30" s="44"/>
      <c r="IR30" s="44"/>
      <c r="IS30" s="44"/>
      <c r="IT30" s="44"/>
      <c r="IU30" s="44"/>
      <c r="IV30" s="44"/>
      <c r="IW30" s="44"/>
      <c r="IX30" s="44"/>
      <c r="IY30" s="44"/>
      <c r="IZ30" s="44"/>
      <c r="JA30" s="44"/>
      <c r="JB30" s="44"/>
      <c r="JC30" s="44"/>
      <c r="JD30" s="44"/>
      <c r="JE30" s="44"/>
      <c r="JF30" s="44"/>
      <c r="JG30" s="44"/>
    </row>
    <row r="31" spans="1:267" s="3" customFormat="1" ht="30" customHeight="1" thickBot="1" x14ac:dyDescent="0.25">
      <c r="A31" s="58"/>
      <c r="B31" s="80" t="s">
        <v>48</v>
      </c>
      <c r="C31" s="74"/>
      <c r="D31" s="32">
        <v>1</v>
      </c>
      <c r="E31" s="66">
        <v>44102</v>
      </c>
      <c r="F31" s="66">
        <v>44196</v>
      </c>
      <c r="G31" s="17"/>
      <c r="H31" s="17">
        <f t="shared" si="155"/>
        <v>95</v>
      </c>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c r="GN31" s="44"/>
      <c r="GO31" s="44"/>
      <c r="GP31" s="44"/>
      <c r="GQ31" s="44"/>
      <c r="GR31" s="44"/>
      <c r="GS31" s="44"/>
      <c r="GT31" s="44"/>
      <c r="GU31" s="44"/>
      <c r="GV31" s="44"/>
      <c r="GW31" s="44"/>
      <c r="GX31" s="44"/>
      <c r="GY31" s="44"/>
      <c r="GZ31" s="44"/>
      <c r="HA31" s="44"/>
      <c r="HB31" s="44"/>
      <c r="HC31" s="44"/>
      <c r="HD31" s="44"/>
      <c r="HE31" s="44"/>
      <c r="HF31" s="44"/>
      <c r="HG31" s="44"/>
      <c r="HH31" s="44"/>
      <c r="HI31" s="44"/>
      <c r="HJ31" s="44"/>
      <c r="HK31" s="44"/>
      <c r="HL31" s="44"/>
      <c r="HM31" s="44"/>
      <c r="HN31" s="44"/>
      <c r="HO31" s="44"/>
      <c r="HP31" s="44"/>
      <c r="HQ31" s="44"/>
      <c r="HR31" s="44"/>
      <c r="HS31" s="44"/>
      <c r="HT31" s="44"/>
      <c r="HU31" s="44"/>
      <c r="HV31" s="44"/>
      <c r="HW31" s="44"/>
      <c r="HX31" s="44"/>
      <c r="HY31" s="44"/>
      <c r="HZ31" s="44"/>
      <c r="IA31" s="44"/>
      <c r="IB31" s="44"/>
      <c r="IC31" s="44"/>
      <c r="ID31" s="44"/>
      <c r="IE31" s="44"/>
      <c r="IF31" s="44"/>
      <c r="IG31" s="44"/>
      <c r="IH31" s="44"/>
      <c r="II31" s="44"/>
      <c r="IJ31" s="44"/>
      <c r="IK31" s="44"/>
      <c r="IL31" s="44"/>
      <c r="IM31" s="44"/>
      <c r="IN31" s="44"/>
      <c r="IO31" s="44"/>
      <c r="IP31" s="44"/>
      <c r="IQ31" s="44"/>
      <c r="IR31" s="44"/>
      <c r="IS31" s="44"/>
      <c r="IT31" s="44"/>
      <c r="IU31" s="44"/>
      <c r="IV31" s="44"/>
      <c r="IW31" s="44"/>
      <c r="IX31" s="44"/>
      <c r="IY31" s="44"/>
      <c r="IZ31" s="44"/>
      <c r="JA31" s="44"/>
      <c r="JB31" s="44"/>
      <c r="JC31" s="44"/>
      <c r="JD31" s="44"/>
      <c r="JE31" s="44"/>
      <c r="JF31" s="44"/>
      <c r="JG31" s="44"/>
    </row>
    <row r="32" spans="1:267" s="3" customFormat="1" ht="30" customHeight="1" thickBot="1" x14ac:dyDescent="0.25">
      <c r="A32" s="58" t="s">
        <v>49</v>
      </c>
      <c r="B32" s="80" t="s">
        <v>50</v>
      </c>
      <c r="C32" s="74"/>
      <c r="D32" s="32">
        <v>1</v>
      </c>
      <c r="E32" s="66">
        <v>44102</v>
      </c>
      <c r="F32" s="66">
        <v>44146</v>
      </c>
      <c r="G32" s="17"/>
      <c r="H32" s="17"/>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c r="GN32" s="44"/>
      <c r="GO32" s="44"/>
      <c r="GP32" s="44"/>
      <c r="GQ32" s="44"/>
      <c r="GR32" s="44"/>
      <c r="GS32" s="44"/>
      <c r="GT32" s="44"/>
      <c r="GU32" s="44"/>
      <c r="GV32" s="44"/>
      <c r="GW32" s="44"/>
      <c r="GX32" s="44"/>
      <c r="GY32" s="44"/>
      <c r="GZ32" s="44"/>
      <c r="HA32" s="44"/>
      <c r="HB32" s="44"/>
      <c r="HC32" s="44"/>
      <c r="HD32" s="44"/>
      <c r="HE32" s="44"/>
      <c r="HF32" s="44"/>
      <c r="HG32" s="44"/>
      <c r="HH32" s="44"/>
      <c r="HI32" s="44"/>
      <c r="HJ32" s="44"/>
      <c r="HK32" s="44"/>
      <c r="HL32" s="44"/>
      <c r="HM32" s="44"/>
      <c r="HN32" s="44"/>
      <c r="HO32" s="44"/>
      <c r="HP32" s="44"/>
      <c r="HQ32" s="44"/>
      <c r="HR32" s="44"/>
      <c r="HS32" s="44"/>
      <c r="HT32" s="44"/>
      <c r="HU32" s="44"/>
      <c r="HV32" s="44"/>
      <c r="HW32" s="44"/>
      <c r="HX32" s="44"/>
      <c r="HY32" s="44"/>
      <c r="HZ32" s="44"/>
      <c r="IA32" s="44"/>
      <c r="IB32" s="44"/>
      <c r="IC32" s="44"/>
      <c r="ID32" s="44"/>
      <c r="IE32" s="44"/>
      <c r="IF32" s="44"/>
      <c r="IG32" s="44"/>
      <c r="IH32" s="44"/>
      <c r="II32" s="44"/>
      <c r="IJ32" s="44"/>
      <c r="IK32" s="44"/>
      <c r="IL32" s="44"/>
      <c r="IM32" s="44"/>
      <c r="IN32" s="44"/>
      <c r="IO32" s="44"/>
      <c r="IP32" s="44"/>
      <c r="IQ32" s="44"/>
      <c r="IR32" s="44"/>
      <c r="IS32" s="44"/>
      <c r="IT32" s="44"/>
      <c r="IU32" s="44"/>
      <c r="IV32" s="44"/>
      <c r="IW32" s="44"/>
      <c r="IX32" s="44"/>
      <c r="IY32" s="44"/>
      <c r="IZ32" s="44"/>
      <c r="JA32" s="44"/>
      <c r="JB32" s="44"/>
      <c r="JC32" s="44"/>
      <c r="JD32" s="44"/>
      <c r="JE32" s="44"/>
      <c r="JF32" s="44"/>
      <c r="JG32" s="44"/>
    </row>
    <row r="33" spans="1:267" s="3" customFormat="1" ht="30" customHeight="1" thickBot="1" x14ac:dyDescent="0.25">
      <c r="A33" s="58"/>
      <c r="B33" s="80" t="s">
        <v>51</v>
      </c>
      <c r="C33" s="74"/>
      <c r="D33" s="32">
        <v>1</v>
      </c>
      <c r="E33" s="66">
        <v>44102</v>
      </c>
      <c r="F33" s="66">
        <v>44146</v>
      </c>
      <c r="G33" s="17"/>
      <c r="H33" s="17"/>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c r="GN33" s="44"/>
      <c r="GO33" s="44"/>
      <c r="GP33" s="44"/>
      <c r="GQ33" s="44"/>
      <c r="GR33" s="44"/>
      <c r="GS33" s="44"/>
      <c r="GT33" s="44"/>
      <c r="GU33" s="44"/>
      <c r="GV33" s="44"/>
      <c r="GW33" s="44"/>
      <c r="GX33" s="44"/>
      <c r="GY33" s="44"/>
      <c r="GZ33" s="44"/>
      <c r="HA33" s="44"/>
      <c r="HB33" s="44"/>
      <c r="HC33" s="44"/>
      <c r="HD33" s="44"/>
      <c r="HE33" s="44"/>
      <c r="HF33" s="44"/>
      <c r="HG33" s="44"/>
      <c r="HH33" s="44"/>
      <c r="HI33" s="44"/>
      <c r="HJ33" s="44"/>
      <c r="HK33" s="44"/>
      <c r="HL33" s="44"/>
      <c r="HM33" s="44"/>
      <c r="HN33" s="44"/>
      <c r="HO33" s="44"/>
      <c r="HP33" s="44"/>
      <c r="HQ33" s="44"/>
      <c r="HR33" s="44"/>
      <c r="HS33" s="44"/>
      <c r="HT33" s="44"/>
      <c r="HU33" s="44"/>
      <c r="HV33" s="44"/>
      <c r="HW33" s="44"/>
      <c r="HX33" s="44"/>
      <c r="HY33" s="44"/>
      <c r="HZ33" s="44"/>
      <c r="IA33" s="44"/>
      <c r="IB33" s="44"/>
      <c r="IC33" s="44"/>
      <c r="ID33" s="44"/>
      <c r="IE33" s="44"/>
      <c r="IF33" s="44"/>
      <c r="IG33" s="44"/>
      <c r="IH33" s="44"/>
      <c r="II33" s="44"/>
      <c r="IJ33" s="44"/>
      <c r="IK33" s="44"/>
      <c r="IL33" s="44"/>
      <c r="IM33" s="44"/>
      <c r="IN33" s="44"/>
      <c r="IO33" s="44"/>
      <c r="IP33" s="44"/>
      <c r="IQ33" s="44"/>
      <c r="IR33" s="44"/>
      <c r="IS33" s="44"/>
      <c r="IT33" s="44"/>
      <c r="IU33" s="44"/>
      <c r="IV33" s="44"/>
      <c r="IW33" s="44"/>
      <c r="IX33" s="44"/>
      <c r="IY33" s="44"/>
      <c r="IZ33" s="44"/>
      <c r="JA33" s="44"/>
      <c r="JB33" s="44"/>
      <c r="JC33" s="44"/>
      <c r="JD33" s="44"/>
      <c r="JE33" s="44"/>
      <c r="JF33" s="44"/>
      <c r="JG33" s="44"/>
    </row>
    <row r="34" spans="1:267" s="3" customFormat="1" ht="30" customHeight="1" thickBot="1" x14ac:dyDescent="0.25">
      <c r="A34" s="58"/>
      <c r="B34" s="80" t="s">
        <v>74</v>
      </c>
      <c r="C34" s="74"/>
      <c r="D34" s="32">
        <v>0.25</v>
      </c>
      <c r="E34" s="66">
        <v>44102</v>
      </c>
      <c r="F34" s="66">
        <v>44227</v>
      </c>
      <c r="G34" s="17"/>
      <c r="H34" s="17">
        <f t="shared" si="155"/>
        <v>126</v>
      </c>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c r="GN34" s="44"/>
      <c r="GO34" s="44"/>
      <c r="GP34" s="44"/>
      <c r="GQ34" s="44"/>
      <c r="GR34" s="44"/>
      <c r="GS34" s="44"/>
      <c r="GT34" s="44"/>
      <c r="GU34" s="44"/>
      <c r="GV34" s="44"/>
      <c r="GW34" s="44"/>
      <c r="GX34" s="44"/>
      <c r="GY34" s="44"/>
      <c r="GZ34" s="44"/>
      <c r="HA34" s="44"/>
      <c r="HB34" s="44"/>
      <c r="HC34" s="44"/>
      <c r="HD34" s="44"/>
      <c r="HE34" s="44"/>
      <c r="HF34" s="44"/>
      <c r="HG34" s="44"/>
      <c r="HH34" s="44"/>
      <c r="HI34" s="44"/>
      <c r="HJ34" s="44"/>
      <c r="HK34" s="44"/>
      <c r="HL34" s="44"/>
      <c r="HM34" s="44"/>
      <c r="HN34" s="44"/>
      <c r="HO34" s="44"/>
      <c r="HP34" s="44"/>
      <c r="HQ34" s="44"/>
      <c r="HR34" s="44"/>
      <c r="HS34" s="44"/>
      <c r="HT34" s="44"/>
      <c r="HU34" s="44"/>
      <c r="HV34" s="44"/>
      <c r="HW34" s="44"/>
      <c r="HX34" s="44"/>
      <c r="HY34" s="44"/>
      <c r="HZ34" s="44"/>
      <c r="IA34" s="44"/>
      <c r="IB34" s="44"/>
      <c r="IC34" s="44"/>
      <c r="ID34" s="44"/>
      <c r="IE34" s="44"/>
      <c r="IF34" s="44"/>
      <c r="IG34" s="44"/>
      <c r="IH34" s="44"/>
      <c r="II34" s="44"/>
      <c r="IJ34" s="44"/>
      <c r="IK34" s="44"/>
      <c r="IL34" s="44"/>
      <c r="IM34" s="44"/>
      <c r="IN34" s="44"/>
      <c r="IO34" s="44"/>
      <c r="IP34" s="44"/>
      <c r="IQ34" s="44"/>
      <c r="IR34" s="44"/>
      <c r="IS34" s="44"/>
      <c r="IT34" s="44"/>
      <c r="IU34" s="44"/>
      <c r="IV34" s="44"/>
      <c r="IW34" s="44"/>
      <c r="IX34" s="44"/>
      <c r="IY34" s="44"/>
      <c r="IZ34" s="44"/>
      <c r="JA34" s="44"/>
      <c r="JB34" s="44"/>
      <c r="JC34" s="44"/>
      <c r="JD34" s="44"/>
      <c r="JE34" s="44"/>
      <c r="JF34" s="44"/>
      <c r="JG34" s="44"/>
    </row>
    <row r="35" spans="1:267" s="3" customFormat="1" ht="30" customHeight="1" thickBot="1" x14ac:dyDescent="0.25">
      <c r="A35" s="58"/>
      <c r="B35" s="80" t="s">
        <v>73</v>
      </c>
      <c r="C35" s="74"/>
      <c r="D35" s="32">
        <v>0</v>
      </c>
      <c r="E35" s="66">
        <v>44144</v>
      </c>
      <c r="F35" s="66">
        <v>44242</v>
      </c>
      <c r="G35" s="17"/>
      <c r="H35" s="17">
        <f t="shared" si="155"/>
        <v>99</v>
      </c>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c r="GN35" s="44"/>
      <c r="GO35" s="44"/>
      <c r="GP35" s="44"/>
      <c r="GQ35" s="44"/>
      <c r="GR35" s="44"/>
      <c r="GS35" s="44"/>
      <c r="GT35" s="44"/>
      <c r="GU35" s="44"/>
      <c r="GV35" s="44"/>
      <c r="GW35" s="44"/>
      <c r="GX35" s="44"/>
      <c r="GY35" s="44"/>
      <c r="GZ35" s="44"/>
      <c r="HA35" s="44"/>
      <c r="HB35" s="44"/>
      <c r="HC35" s="44"/>
      <c r="HD35" s="44"/>
      <c r="HE35" s="44"/>
      <c r="HF35" s="44"/>
      <c r="HG35" s="44"/>
      <c r="HH35" s="44"/>
      <c r="HI35" s="44"/>
      <c r="HJ35" s="44"/>
      <c r="HK35" s="44"/>
      <c r="HL35" s="44"/>
      <c r="HM35" s="44"/>
      <c r="HN35" s="44"/>
      <c r="HO35" s="44"/>
      <c r="HP35" s="44"/>
      <c r="HQ35" s="44"/>
      <c r="HR35" s="44"/>
      <c r="HS35" s="44"/>
      <c r="HT35" s="44"/>
      <c r="HU35" s="44"/>
      <c r="HV35" s="44"/>
      <c r="HW35" s="44"/>
      <c r="HX35" s="44"/>
      <c r="HY35" s="44"/>
      <c r="HZ35" s="44"/>
      <c r="IA35" s="44"/>
      <c r="IB35" s="44"/>
      <c r="IC35" s="44"/>
      <c r="ID35" s="44"/>
      <c r="IE35" s="44"/>
      <c r="IF35" s="44"/>
      <c r="IG35" s="44"/>
      <c r="IH35" s="44"/>
      <c r="II35" s="44"/>
      <c r="IJ35" s="44"/>
      <c r="IK35" s="44"/>
      <c r="IL35" s="44"/>
      <c r="IM35" s="44"/>
      <c r="IN35" s="44"/>
      <c r="IO35" s="44"/>
      <c r="IP35" s="44"/>
      <c r="IQ35" s="44"/>
      <c r="IR35" s="44"/>
      <c r="IS35" s="44"/>
      <c r="IT35" s="44"/>
      <c r="IU35" s="44"/>
      <c r="IV35" s="44"/>
      <c r="IW35" s="44"/>
      <c r="IX35" s="44"/>
      <c r="IY35" s="44"/>
      <c r="IZ35" s="44"/>
      <c r="JA35" s="44"/>
      <c r="JB35" s="44"/>
      <c r="JC35" s="44"/>
      <c r="JD35" s="44"/>
      <c r="JE35" s="44"/>
      <c r="JF35" s="44"/>
      <c r="JG35" s="44"/>
    </row>
    <row r="36" spans="1:267" s="3" customFormat="1" ht="30" customHeight="1" thickBot="1" x14ac:dyDescent="0.25">
      <c r="A36" s="58"/>
      <c r="B36" s="80" t="s">
        <v>75</v>
      </c>
      <c r="C36" s="74"/>
      <c r="D36" s="32">
        <v>0.6</v>
      </c>
      <c r="E36" s="66">
        <v>44148</v>
      </c>
      <c r="F36" s="66">
        <v>44227</v>
      </c>
      <c r="G36" s="17"/>
      <c r="H36" s="17">
        <f t="shared" si="155"/>
        <v>80</v>
      </c>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c r="GN36" s="44"/>
      <c r="GO36" s="44"/>
      <c r="GP36" s="44"/>
      <c r="GQ36" s="44"/>
      <c r="GR36" s="44"/>
      <c r="GS36" s="44"/>
      <c r="GT36" s="44"/>
      <c r="GU36" s="44"/>
      <c r="GV36" s="44"/>
      <c r="GW36" s="44"/>
      <c r="GX36" s="44"/>
      <c r="GY36" s="44"/>
      <c r="GZ36" s="44"/>
      <c r="HA36" s="44"/>
      <c r="HB36" s="44"/>
      <c r="HC36" s="44"/>
      <c r="HD36" s="44"/>
      <c r="HE36" s="44"/>
      <c r="HF36" s="44"/>
      <c r="HG36" s="44"/>
      <c r="HH36" s="44"/>
      <c r="HI36" s="44"/>
      <c r="HJ36" s="44"/>
      <c r="HK36" s="44"/>
      <c r="HL36" s="44"/>
      <c r="HM36" s="44"/>
      <c r="HN36" s="44"/>
      <c r="HO36" s="44"/>
      <c r="HP36" s="44"/>
      <c r="HQ36" s="44"/>
      <c r="HR36" s="44"/>
      <c r="HS36" s="44"/>
      <c r="HT36" s="44"/>
      <c r="HU36" s="44"/>
      <c r="HV36" s="44"/>
      <c r="HW36" s="44"/>
      <c r="HX36" s="44"/>
      <c r="HY36" s="44"/>
      <c r="HZ36" s="44"/>
      <c r="IA36" s="44"/>
      <c r="IB36" s="44"/>
      <c r="IC36" s="44"/>
      <c r="ID36" s="44"/>
      <c r="IE36" s="44"/>
      <c r="IF36" s="44"/>
      <c r="IG36" s="44"/>
      <c r="IH36" s="44"/>
      <c r="II36" s="44"/>
      <c r="IJ36" s="44"/>
      <c r="IK36" s="44"/>
      <c r="IL36" s="44"/>
      <c r="IM36" s="44"/>
      <c r="IN36" s="44"/>
      <c r="IO36" s="44"/>
      <c r="IP36" s="44"/>
      <c r="IQ36" s="44"/>
      <c r="IR36" s="44"/>
      <c r="IS36" s="44"/>
      <c r="IT36" s="44"/>
      <c r="IU36" s="44"/>
      <c r="IV36" s="44"/>
      <c r="IW36" s="44"/>
      <c r="IX36" s="44"/>
      <c r="IY36" s="44"/>
      <c r="IZ36" s="44"/>
      <c r="JA36" s="44"/>
      <c r="JB36" s="44"/>
      <c r="JC36" s="44"/>
      <c r="JD36" s="44"/>
      <c r="JE36" s="44"/>
      <c r="JF36" s="44"/>
      <c r="JG36" s="44"/>
    </row>
    <row r="37" spans="1:267" s="3" customFormat="1" ht="30" customHeight="1" thickBot="1" x14ac:dyDescent="0.25">
      <c r="A37" s="58"/>
      <c r="B37" s="80" t="s">
        <v>58</v>
      </c>
      <c r="C37" s="74"/>
      <c r="D37" s="32">
        <v>0.75</v>
      </c>
      <c r="E37" s="66">
        <v>44120</v>
      </c>
      <c r="F37" s="66">
        <v>44227</v>
      </c>
      <c r="G37" s="17"/>
      <c r="H37" s="17"/>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c r="GN37" s="44"/>
      <c r="GO37" s="44"/>
      <c r="GP37" s="44"/>
      <c r="GQ37" s="44"/>
      <c r="GR37" s="44"/>
      <c r="GS37" s="44"/>
      <c r="GT37" s="44"/>
      <c r="GU37" s="44"/>
      <c r="GV37" s="44"/>
      <c r="GW37" s="44"/>
      <c r="GX37" s="44"/>
      <c r="GY37" s="44"/>
      <c r="GZ37" s="44"/>
      <c r="HA37" s="44"/>
      <c r="HB37" s="44"/>
      <c r="HC37" s="44"/>
      <c r="HD37" s="44"/>
      <c r="HE37" s="44"/>
      <c r="HF37" s="44"/>
      <c r="HG37" s="44"/>
      <c r="HH37" s="44"/>
      <c r="HI37" s="44"/>
      <c r="HJ37" s="44"/>
      <c r="HK37" s="44"/>
      <c r="HL37" s="44"/>
      <c r="HM37" s="44"/>
      <c r="HN37" s="44"/>
      <c r="HO37" s="44"/>
      <c r="HP37" s="44"/>
      <c r="HQ37" s="44"/>
      <c r="HR37" s="44"/>
      <c r="HS37" s="44"/>
      <c r="HT37" s="44"/>
      <c r="HU37" s="44"/>
      <c r="HV37" s="44"/>
      <c r="HW37" s="44"/>
      <c r="HX37" s="44"/>
      <c r="HY37" s="44"/>
      <c r="HZ37" s="44"/>
      <c r="IA37" s="44"/>
      <c r="IB37" s="44"/>
      <c r="IC37" s="44"/>
      <c r="ID37" s="44"/>
      <c r="IE37" s="44"/>
      <c r="IF37" s="44"/>
      <c r="IG37" s="44"/>
      <c r="IH37" s="44"/>
      <c r="II37" s="44"/>
      <c r="IJ37" s="44"/>
      <c r="IK37" s="44"/>
      <c r="IL37" s="44"/>
      <c r="IM37" s="44"/>
      <c r="IN37" s="44"/>
      <c r="IO37" s="44"/>
      <c r="IP37" s="44"/>
      <c r="IQ37" s="44"/>
      <c r="IR37" s="44"/>
      <c r="IS37" s="44"/>
      <c r="IT37" s="44"/>
      <c r="IU37" s="44"/>
      <c r="IV37" s="44"/>
      <c r="IW37" s="44"/>
      <c r="IX37" s="44"/>
      <c r="IY37" s="44"/>
      <c r="IZ37" s="44"/>
      <c r="JA37" s="44"/>
      <c r="JB37" s="44"/>
      <c r="JC37" s="44"/>
      <c r="JD37" s="44"/>
      <c r="JE37" s="44"/>
      <c r="JF37" s="44"/>
      <c r="JG37" s="44"/>
    </row>
    <row r="38" spans="1:267" s="3" customFormat="1" ht="30" customHeight="1" thickBot="1" x14ac:dyDescent="0.25">
      <c r="A38" s="58"/>
      <c r="B38" s="80" t="s">
        <v>52</v>
      </c>
      <c r="C38" s="74"/>
      <c r="D38" s="32">
        <v>0.1</v>
      </c>
      <c r="E38" s="66">
        <v>44148</v>
      </c>
      <c r="F38" s="66">
        <v>44227</v>
      </c>
      <c r="G38" s="17"/>
      <c r="H38" s="17">
        <f t="shared" si="155"/>
        <v>80</v>
      </c>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c r="GN38" s="44"/>
      <c r="GO38" s="44"/>
      <c r="GP38" s="44"/>
      <c r="GQ38" s="44"/>
      <c r="GR38" s="44"/>
      <c r="GS38" s="44"/>
      <c r="GT38" s="44"/>
      <c r="GU38" s="44"/>
      <c r="GV38" s="44"/>
      <c r="GW38" s="44"/>
      <c r="GX38" s="44"/>
      <c r="GY38" s="44"/>
      <c r="GZ38" s="44"/>
      <c r="HA38" s="44"/>
      <c r="HB38" s="44"/>
      <c r="HC38" s="44"/>
      <c r="HD38" s="44"/>
      <c r="HE38" s="44"/>
      <c r="HF38" s="44"/>
      <c r="HG38" s="44"/>
      <c r="HH38" s="44"/>
      <c r="HI38" s="44"/>
      <c r="HJ38" s="44"/>
      <c r="HK38" s="44"/>
      <c r="HL38" s="44"/>
      <c r="HM38" s="44"/>
      <c r="HN38" s="44"/>
      <c r="HO38" s="44"/>
      <c r="HP38" s="44"/>
      <c r="HQ38" s="44"/>
      <c r="HR38" s="44"/>
      <c r="HS38" s="44"/>
      <c r="HT38" s="44"/>
      <c r="HU38" s="44"/>
      <c r="HV38" s="44"/>
      <c r="HW38" s="44"/>
      <c r="HX38" s="44"/>
      <c r="HY38" s="44"/>
      <c r="HZ38" s="44"/>
      <c r="IA38" s="44"/>
      <c r="IB38" s="44"/>
      <c r="IC38" s="44"/>
      <c r="ID38" s="44"/>
      <c r="IE38" s="44"/>
      <c r="IF38" s="44"/>
      <c r="IG38" s="44"/>
      <c r="IH38" s="44"/>
      <c r="II38" s="44"/>
      <c r="IJ38" s="44"/>
      <c r="IK38" s="44"/>
      <c r="IL38" s="44"/>
      <c r="IM38" s="44"/>
      <c r="IN38" s="44"/>
      <c r="IO38" s="44"/>
      <c r="IP38" s="44"/>
      <c r="IQ38" s="44"/>
      <c r="IR38" s="44"/>
      <c r="IS38" s="44"/>
      <c r="IT38" s="44"/>
      <c r="IU38" s="44"/>
      <c r="IV38" s="44"/>
      <c r="IW38" s="44"/>
      <c r="IX38" s="44"/>
      <c r="IY38" s="44"/>
      <c r="IZ38" s="44"/>
      <c r="JA38" s="44"/>
      <c r="JB38" s="44"/>
      <c r="JC38" s="44"/>
      <c r="JD38" s="44"/>
      <c r="JE38" s="44"/>
      <c r="JF38" s="44"/>
      <c r="JG38" s="44"/>
    </row>
    <row r="39" spans="1:267" s="3" customFormat="1" ht="30" customHeight="1" thickBot="1" x14ac:dyDescent="0.25">
      <c r="A39" s="58" t="s">
        <v>23</v>
      </c>
      <c r="B39" s="33" t="s">
        <v>38</v>
      </c>
      <c r="C39" s="75"/>
      <c r="D39" s="34"/>
      <c r="E39" s="35"/>
      <c r="F39" s="36"/>
      <c r="G39" s="17"/>
      <c r="H39" s="17" t="str">
        <f t="shared" si="155"/>
        <v/>
      </c>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c r="GN39" s="44"/>
      <c r="GO39" s="44"/>
      <c r="GP39" s="44"/>
      <c r="GQ39" s="44"/>
      <c r="GR39" s="44"/>
      <c r="GS39" s="44"/>
      <c r="GT39" s="44"/>
      <c r="GU39" s="44"/>
      <c r="GV39" s="44"/>
      <c r="GW39" s="44"/>
      <c r="GX39" s="44"/>
      <c r="GY39" s="44"/>
      <c r="GZ39" s="44"/>
      <c r="HA39" s="44"/>
      <c r="HB39" s="44"/>
      <c r="HC39" s="44"/>
      <c r="HD39" s="44"/>
      <c r="HE39" s="44"/>
      <c r="HF39" s="44"/>
      <c r="HG39" s="44"/>
      <c r="HH39" s="44"/>
      <c r="HI39" s="44"/>
      <c r="HJ39" s="44"/>
      <c r="HK39" s="44"/>
      <c r="HL39" s="44"/>
      <c r="HM39" s="44"/>
      <c r="HN39" s="44"/>
      <c r="HO39" s="44"/>
      <c r="HP39" s="44"/>
      <c r="HQ39" s="44"/>
      <c r="HR39" s="44"/>
      <c r="HS39" s="44"/>
      <c r="HT39" s="44"/>
      <c r="HU39" s="44"/>
      <c r="HV39" s="44"/>
      <c r="HW39" s="44"/>
      <c r="HX39" s="44"/>
      <c r="HY39" s="44"/>
      <c r="HZ39" s="44"/>
      <c r="IA39" s="44"/>
      <c r="IB39" s="44"/>
      <c r="IC39" s="44"/>
      <c r="ID39" s="44"/>
      <c r="IE39" s="44"/>
      <c r="IF39" s="44"/>
      <c r="IG39" s="44"/>
      <c r="IH39" s="44"/>
      <c r="II39" s="44"/>
      <c r="IJ39" s="44"/>
      <c r="IK39" s="44"/>
      <c r="IL39" s="44"/>
      <c r="IM39" s="44"/>
      <c r="IN39" s="44"/>
      <c r="IO39" s="44"/>
      <c r="IP39" s="44"/>
      <c r="IQ39" s="44"/>
      <c r="IR39" s="44"/>
      <c r="IS39" s="44"/>
      <c r="IT39" s="44"/>
      <c r="IU39" s="44"/>
      <c r="IV39" s="44"/>
      <c r="IW39" s="44"/>
      <c r="IX39" s="44"/>
      <c r="IY39" s="44"/>
      <c r="IZ39" s="44"/>
      <c r="JA39" s="44"/>
      <c r="JB39" s="44"/>
      <c r="JC39" s="44"/>
      <c r="JD39" s="44"/>
      <c r="JE39" s="44"/>
      <c r="JF39" s="44"/>
      <c r="JG39" s="44"/>
    </row>
    <row r="40" spans="1:267" s="3" customFormat="1" ht="30" customHeight="1" thickBot="1" x14ac:dyDescent="0.25">
      <c r="A40" s="58"/>
      <c r="B40" s="81" t="s">
        <v>53</v>
      </c>
      <c r="C40" s="76"/>
      <c r="D40" s="37">
        <v>1</v>
      </c>
      <c r="E40" s="67">
        <v>44077</v>
      </c>
      <c r="F40" s="67">
        <v>44120</v>
      </c>
      <c r="G40" s="17"/>
      <c r="H40" s="17">
        <f t="shared" si="155"/>
        <v>44</v>
      </c>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c r="GN40" s="44"/>
      <c r="GO40" s="44"/>
      <c r="GP40" s="44"/>
      <c r="GQ40" s="44"/>
      <c r="GR40" s="44"/>
      <c r="GS40" s="44"/>
      <c r="GT40" s="44"/>
      <c r="GU40" s="44"/>
      <c r="GV40" s="44"/>
      <c r="GW40" s="44"/>
      <c r="GX40" s="44"/>
      <c r="GY40" s="44"/>
      <c r="GZ40" s="44"/>
      <c r="HA40" s="44"/>
      <c r="HB40" s="44"/>
      <c r="HC40" s="44"/>
      <c r="HD40" s="44"/>
      <c r="HE40" s="44"/>
      <c r="HF40" s="44"/>
      <c r="HG40" s="44"/>
      <c r="HH40" s="44"/>
      <c r="HI40" s="44"/>
      <c r="HJ40" s="44"/>
      <c r="HK40" s="44"/>
      <c r="HL40" s="44"/>
      <c r="HM40" s="44"/>
      <c r="HN40" s="44"/>
      <c r="HO40" s="44"/>
      <c r="HP40" s="44"/>
      <c r="HQ40" s="44"/>
      <c r="HR40" s="44"/>
      <c r="HS40" s="44"/>
      <c r="HT40" s="44"/>
      <c r="HU40" s="44"/>
      <c r="HV40" s="44"/>
      <c r="HW40" s="44"/>
      <c r="HX40" s="44"/>
      <c r="HY40" s="44"/>
      <c r="HZ40" s="44"/>
      <c r="IA40" s="44"/>
      <c r="IB40" s="44"/>
      <c r="IC40" s="44"/>
      <c r="ID40" s="44"/>
      <c r="IE40" s="44"/>
      <c r="IF40" s="44"/>
      <c r="IG40" s="44"/>
      <c r="IH40" s="44"/>
      <c r="II40" s="44"/>
      <c r="IJ40" s="44"/>
      <c r="IK40" s="44"/>
      <c r="IL40" s="44"/>
      <c r="IM40" s="44"/>
      <c r="IN40" s="44"/>
      <c r="IO40" s="44"/>
      <c r="IP40" s="44"/>
      <c r="IQ40" s="44"/>
      <c r="IR40" s="44"/>
      <c r="IS40" s="44"/>
      <c r="IT40" s="44"/>
      <c r="IU40" s="44"/>
      <c r="IV40" s="44"/>
      <c r="IW40" s="44"/>
      <c r="IX40" s="44"/>
      <c r="IY40" s="44"/>
      <c r="IZ40" s="44"/>
      <c r="JA40" s="44"/>
      <c r="JB40" s="44"/>
      <c r="JC40" s="44"/>
      <c r="JD40" s="44"/>
      <c r="JE40" s="44"/>
      <c r="JF40" s="44"/>
      <c r="JG40" s="44"/>
    </row>
    <row r="41" spans="1:267" s="3" customFormat="1" ht="30" customHeight="1" thickBot="1" x14ac:dyDescent="0.25">
      <c r="A41" s="58"/>
      <c r="B41" s="81" t="s">
        <v>54</v>
      </c>
      <c r="C41" s="76"/>
      <c r="D41" s="37">
        <v>1</v>
      </c>
      <c r="E41" s="67">
        <v>44127</v>
      </c>
      <c r="F41" s="67">
        <v>44172</v>
      </c>
      <c r="G41" s="17"/>
      <c r="H41" s="17">
        <f t="shared" si="155"/>
        <v>46</v>
      </c>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c r="GN41" s="44"/>
      <c r="GO41" s="44"/>
      <c r="GP41" s="44"/>
      <c r="GQ41" s="44"/>
      <c r="GR41" s="44"/>
      <c r="GS41" s="44"/>
      <c r="GT41" s="44"/>
      <c r="GU41" s="44"/>
      <c r="GV41" s="44"/>
      <c r="GW41" s="44"/>
      <c r="GX41" s="44"/>
      <c r="GY41" s="44"/>
      <c r="GZ41" s="44"/>
      <c r="HA41" s="44"/>
      <c r="HB41" s="44"/>
      <c r="HC41" s="44"/>
      <c r="HD41" s="44"/>
      <c r="HE41" s="44"/>
      <c r="HF41" s="44"/>
      <c r="HG41" s="44"/>
      <c r="HH41" s="44"/>
      <c r="HI41" s="44"/>
      <c r="HJ41" s="44"/>
      <c r="HK41" s="44"/>
      <c r="HL41" s="44"/>
      <c r="HM41" s="44"/>
      <c r="HN41" s="44"/>
      <c r="HO41" s="44"/>
      <c r="HP41" s="44"/>
      <c r="HQ41" s="44"/>
      <c r="HR41" s="44"/>
      <c r="HS41" s="44"/>
      <c r="HT41" s="44"/>
      <c r="HU41" s="44"/>
      <c r="HV41" s="44"/>
      <c r="HW41" s="44"/>
      <c r="HX41" s="44"/>
      <c r="HY41" s="44"/>
      <c r="HZ41" s="44"/>
      <c r="IA41" s="44"/>
      <c r="IB41" s="44"/>
      <c r="IC41" s="44"/>
      <c r="ID41" s="44"/>
      <c r="IE41" s="44"/>
      <c r="IF41" s="44"/>
      <c r="IG41" s="44"/>
      <c r="IH41" s="44"/>
      <c r="II41" s="44"/>
      <c r="IJ41" s="44"/>
      <c r="IK41" s="44"/>
      <c r="IL41" s="44"/>
      <c r="IM41" s="44"/>
      <c r="IN41" s="44"/>
      <c r="IO41" s="44"/>
      <c r="IP41" s="44"/>
      <c r="IQ41" s="44"/>
      <c r="IR41" s="44"/>
      <c r="IS41" s="44"/>
      <c r="IT41" s="44"/>
      <c r="IU41" s="44"/>
      <c r="IV41" s="44"/>
      <c r="IW41" s="44"/>
      <c r="IX41" s="44"/>
      <c r="IY41" s="44"/>
      <c r="IZ41" s="44"/>
      <c r="JA41" s="44"/>
      <c r="JB41" s="44"/>
      <c r="JC41" s="44"/>
      <c r="JD41" s="44"/>
      <c r="JE41" s="44"/>
      <c r="JF41" s="44"/>
      <c r="JG41" s="44"/>
    </row>
    <row r="42" spans="1:267" s="3" customFormat="1" ht="30" customHeight="1" thickBot="1" x14ac:dyDescent="0.25">
      <c r="A42" s="58"/>
      <c r="B42" s="81" t="s">
        <v>55</v>
      </c>
      <c r="C42" s="76"/>
      <c r="D42" s="37">
        <v>0.9</v>
      </c>
      <c r="E42" s="67">
        <v>44120</v>
      </c>
      <c r="F42" s="67">
        <v>44227</v>
      </c>
      <c r="G42" s="17"/>
      <c r="H42" s="17">
        <f t="shared" si="155"/>
        <v>108</v>
      </c>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c r="GN42" s="44"/>
      <c r="GO42" s="44"/>
      <c r="GP42" s="44"/>
      <c r="GQ42" s="44"/>
      <c r="GR42" s="44"/>
      <c r="GS42" s="44"/>
      <c r="GT42" s="44"/>
      <c r="GU42" s="44"/>
      <c r="GV42" s="44"/>
      <c r="GW42" s="44"/>
      <c r="GX42" s="44"/>
      <c r="GY42" s="44"/>
      <c r="GZ42" s="44"/>
      <c r="HA42" s="44"/>
      <c r="HB42" s="44"/>
      <c r="HC42" s="44"/>
      <c r="HD42" s="44"/>
      <c r="HE42" s="44"/>
      <c r="HF42" s="44"/>
      <c r="HG42" s="44"/>
      <c r="HH42" s="44"/>
      <c r="HI42" s="44"/>
      <c r="HJ42" s="44"/>
      <c r="HK42" s="44"/>
      <c r="HL42" s="44"/>
      <c r="HM42" s="44"/>
      <c r="HN42" s="44"/>
      <c r="HO42" s="44"/>
      <c r="HP42" s="44"/>
      <c r="HQ42" s="44"/>
      <c r="HR42" s="44"/>
      <c r="HS42" s="44"/>
      <c r="HT42" s="44"/>
      <c r="HU42" s="44"/>
      <c r="HV42" s="44"/>
      <c r="HW42" s="44"/>
      <c r="HX42" s="44"/>
      <c r="HY42" s="44"/>
      <c r="HZ42" s="44"/>
      <c r="IA42" s="44"/>
      <c r="IB42" s="44"/>
      <c r="IC42" s="44"/>
      <c r="ID42" s="44"/>
      <c r="IE42" s="44"/>
      <c r="IF42" s="44"/>
      <c r="IG42" s="44"/>
      <c r="IH42" s="44"/>
      <c r="II42" s="44"/>
      <c r="IJ42" s="44"/>
      <c r="IK42" s="44"/>
      <c r="IL42" s="44"/>
      <c r="IM42" s="44"/>
      <c r="IN42" s="44"/>
      <c r="IO42" s="44"/>
      <c r="IP42" s="44"/>
      <c r="IQ42" s="44"/>
      <c r="IR42" s="44"/>
      <c r="IS42" s="44"/>
      <c r="IT42" s="44"/>
      <c r="IU42" s="44"/>
      <c r="IV42" s="44"/>
      <c r="IW42" s="44"/>
      <c r="IX42" s="44"/>
      <c r="IY42" s="44"/>
      <c r="IZ42" s="44"/>
      <c r="JA42" s="44"/>
      <c r="JB42" s="44"/>
      <c r="JC42" s="44"/>
      <c r="JD42" s="44"/>
      <c r="JE42" s="44"/>
      <c r="JF42" s="44"/>
      <c r="JG42" s="44"/>
    </row>
    <row r="43" spans="1:267" s="3" customFormat="1" ht="30" customHeight="1" thickBot="1" x14ac:dyDescent="0.25">
      <c r="A43" s="58"/>
      <c r="B43" s="81" t="s">
        <v>56</v>
      </c>
      <c r="C43" s="76"/>
      <c r="D43" s="37">
        <v>0.95</v>
      </c>
      <c r="E43" s="67">
        <v>44130</v>
      </c>
      <c r="F43" s="67">
        <v>44179</v>
      </c>
      <c r="G43" s="17"/>
      <c r="H43" s="17">
        <f t="shared" si="155"/>
        <v>50</v>
      </c>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c r="GN43" s="44"/>
      <c r="GO43" s="44"/>
      <c r="GP43" s="44"/>
      <c r="GQ43" s="44"/>
      <c r="GR43" s="44"/>
      <c r="GS43" s="44"/>
      <c r="GT43" s="44"/>
      <c r="GU43" s="44"/>
      <c r="GV43" s="44"/>
      <c r="GW43" s="44"/>
      <c r="GX43" s="44"/>
      <c r="GY43" s="44"/>
      <c r="GZ43" s="44"/>
      <c r="HA43" s="44"/>
      <c r="HB43" s="44"/>
      <c r="HC43" s="44"/>
      <c r="HD43" s="44"/>
      <c r="HE43" s="44"/>
      <c r="HF43" s="44"/>
      <c r="HG43" s="44"/>
      <c r="HH43" s="44"/>
      <c r="HI43" s="44"/>
      <c r="HJ43" s="44"/>
      <c r="HK43" s="44"/>
      <c r="HL43" s="44"/>
      <c r="HM43" s="44"/>
      <c r="HN43" s="44"/>
      <c r="HO43" s="44"/>
      <c r="HP43" s="44"/>
      <c r="HQ43" s="44"/>
      <c r="HR43" s="44"/>
      <c r="HS43" s="44"/>
      <c r="HT43" s="44"/>
      <c r="HU43" s="44"/>
      <c r="HV43" s="44"/>
      <c r="HW43" s="44"/>
      <c r="HX43" s="44"/>
      <c r="HY43" s="44"/>
      <c r="HZ43" s="44"/>
      <c r="IA43" s="44"/>
      <c r="IB43" s="44"/>
      <c r="IC43" s="44"/>
      <c r="ID43" s="44"/>
      <c r="IE43" s="44"/>
      <c r="IF43" s="44"/>
      <c r="IG43" s="44"/>
      <c r="IH43" s="44"/>
      <c r="II43" s="44"/>
      <c r="IJ43" s="44"/>
      <c r="IK43" s="44"/>
      <c r="IL43" s="44"/>
      <c r="IM43" s="44"/>
      <c r="IN43" s="44"/>
      <c r="IO43" s="44"/>
      <c r="IP43" s="44"/>
      <c r="IQ43" s="44"/>
      <c r="IR43" s="44"/>
      <c r="IS43" s="44"/>
      <c r="IT43" s="44"/>
      <c r="IU43" s="44"/>
      <c r="IV43" s="44"/>
      <c r="IW43" s="44"/>
      <c r="IX43" s="44"/>
      <c r="IY43" s="44"/>
      <c r="IZ43" s="44"/>
      <c r="JA43" s="44"/>
      <c r="JB43" s="44"/>
      <c r="JC43" s="44"/>
      <c r="JD43" s="44"/>
      <c r="JE43" s="44"/>
      <c r="JF43" s="44"/>
      <c r="JG43" s="44"/>
    </row>
    <row r="44" spans="1:267" s="3" customFormat="1" ht="30" customHeight="1" thickBot="1" x14ac:dyDescent="0.25">
      <c r="A44" s="58"/>
      <c r="B44" s="81" t="s">
        <v>57</v>
      </c>
      <c r="C44" s="76"/>
      <c r="D44" s="37">
        <v>0.5</v>
      </c>
      <c r="E44" s="67">
        <v>44148</v>
      </c>
      <c r="F44" s="67">
        <v>44227</v>
      </c>
      <c r="G44" s="17"/>
      <c r="H44" s="17">
        <f t="shared" si="155"/>
        <v>80</v>
      </c>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c r="GN44" s="44"/>
      <c r="GO44" s="44"/>
      <c r="GP44" s="44"/>
      <c r="GQ44" s="44"/>
      <c r="GR44" s="44"/>
      <c r="GS44" s="44"/>
      <c r="GT44" s="44"/>
      <c r="GU44" s="44"/>
      <c r="GV44" s="44"/>
      <c r="GW44" s="44"/>
      <c r="GX44" s="44"/>
      <c r="GY44" s="44"/>
      <c r="GZ44" s="44"/>
      <c r="HA44" s="44"/>
      <c r="HB44" s="44"/>
      <c r="HC44" s="44"/>
      <c r="HD44" s="44"/>
      <c r="HE44" s="44"/>
      <c r="HF44" s="44"/>
      <c r="HG44" s="44"/>
      <c r="HH44" s="44"/>
      <c r="HI44" s="44"/>
      <c r="HJ44" s="44"/>
      <c r="HK44" s="44"/>
      <c r="HL44" s="44"/>
      <c r="HM44" s="44"/>
      <c r="HN44" s="44"/>
      <c r="HO44" s="44"/>
      <c r="HP44" s="44"/>
      <c r="HQ44" s="44"/>
      <c r="HR44" s="44"/>
      <c r="HS44" s="44"/>
      <c r="HT44" s="44"/>
      <c r="HU44" s="44"/>
      <c r="HV44" s="44"/>
      <c r="HW44" s="44"/>
      <c r="HX44" s="44"/>
      <c r="HY44" s="44"/>
      <c r="HZ44" s="44"/>
      <c r="IA44" s="44"/>
      <c r="IB44" s="44"/>
      <c r="IC44" s="44"/>
      <c r="ID44" s="44"/>
      <c r="IE44" s="44"/>
      <c r="IF44" s="44"/>
      <c r="IG44" s="44"/>
      <c r="IH44" s="44"/>
      <c r="II44" s="44"/>
      <c r="IJ44" s="44"/>
      <c r="IK44" s="44"/>
      <c r="IL44" s="44"/>
      <c r="IM44" s="44"/>
      <c r="IN44" s="44"/>
      <c r="IO44" s="44"/>
      <c r="IP44" s="44"/>
      <c r="IQ44" s="44"/>
      <c r="IR44" s="44"/>
      <c r="IS44" s="44"/>
      <c r="IT44" s="44"/>
      <c r="IU44" s="44"/>
      <c r="IV44" s="44"/>
      <c r="IW44" s="44"/>
      <c r="IX44" s="44"/>
      <c r="IY44" s="44"/>
      <c r="IZ44" s="44"/>
      <c r="JA44" s="44"/>
      <c r="JB44" s="44"/>
      <c r="JC44" s="44"/>
      <c r="JD44" s="44"/>
      <c r="JE44" s="44"/>
      <c r="JF44" s="44"/>
      <c r="JG44" s="44"/>
    </row>
    <row r="45" spans="1:267" s="3" customFormat="1" ht="30" customHeight="1" thickBot="1" x14ac:dyDescent="0.25">
      <c r="A45" s="58" t="s">
        <v>25</v>
      </c>
      <c r="B45" s="82"/>
      <c r="C45" s="77"/>
      <c r="D45" s="16"/>
      <c r="E45" s="68"/>
      <c r="F45" s="68"/>
      <c r="G45" s="17"/>
      <c r="H45" s="17" t="str">
        <f t="shared" si="155"/>
        <v/>
      </c>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c r="GN45" s="44"/>
      <c r="GO45" s="44"/>
      <c r="GP45" s="44"/>
      <c r="GQ45" s="44"/>
      <c r="GR45" s="44"/>
      <c r="GS45" s="44"/>
      <c r="GT45" s="44"/>
      <c r="GU45" s="44"/>
      <c r="GV45" s="44"/>
      <c r="GW45" s="44"/>
      <c r="GX45" s="44"/>
      <c r="GY45" s="44"/>
      <c r="GZ45" s="44"/>
      <c r="HA45" s="44"/>
      <c r="HB45" s="44"/>
      <c r="HC45" s="44"/>
      <c r="HD45" s="44"/>
      <c r="HE45" s="44"/>
      <c r="HF45" s="44"/>
      <c r="HG45" s="44"/>
      <c r="HH45" s="44"/>
      <c r="HI45" s="44"/>
      <c r="HJ45" s="44"/>
      <c r="HK45" s="44"/>
      <c r="HL45" s="44"/>
      <c r="HM45" s="44"/>
      <c r="HN45" s="44"/>
      <c r="HO45" s="44"/>
      <c r="HP45" s="44"/>
      <c r="HQ45" s="44"/>
      <c r="HR45" s="44"/>
      <c r="HS45" s="44"/>
      <c r="HT45" s="44"/>
      <c r="HU45" s="44"/>
      <c r="HV45" s="44"/>
      <c r="HW45" s="44"/>
      <c r="HX45" s="44"/>
      <c r="HY45" s="44"/>
      <c r="HZ45" s="44"/>
      <c r="IA45" s="44"/>
      <c r="IB45" s="44"/>
      <c r="IC45" s="44"/>
      <c r="ID45" s="44"/>
      <c r="IE45" s="44"/>
      <c r="IF45" s="44"/>
      <c r="IG45" s="44"/>
      <c r="IH45" s="44"/>
      <c r="II45" s="44"/>
      <c r="IJ45" s="44"/>
      <c r="IK45" s="44"/>
      <c r="IL45" s="44"/>
      <c r="IM45" s="44"/>
      <c r="IN45" s="44"/>
      <c r="IO45" s="44"/>
      <c r="IP45" s="44"/>
      <c r="IQ45" s="44"/>
      <c r="IR45" s="44"/>
      <c r="IS45" s="44"/>
      <c r="IT45" s="44"/>
      <c r="IU45" s="44"/>
      <c r="IV45" s="44"/>
      <c r="IW45" s="44"/>
      <c r="IX45" s="44"/>
      <c r="IY45" s="44"/>
      <c r="IZ45" s="44"/>
      <c r="JA45" s="44"/>
      <c r="JB45" s="44"/>
      <c r="JC45" s="44"/>
      <c r="JD45" s="44"/>
      <c r="JE45" s="44"/>
      <c r="JF45" s="44"/>
      <c r="JG45" s="44"/>
    </row>
    <row r="46" spans="1:267" s="3" customFormat="1" ht="30" customHeight="1" thickBot="1" x14ac:dyDescent="0.25">
      <c r="A46" s="59" t="s">
        <v>24</v>
      </c>
      <c r="B46" s="38"/>
      <c r="C46" s="39"/>
      <c r="D46" s="40"/>
      <c r="E46" s="41"/>
      <c r="F46" s="42"/>
      <c r="G46" s="43"/>
      <c r="H46" s="43" t="str">
        <f t="shared" si="155"/>
        <v/>
      </c>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6"/>
      <c r="DD46" s="46"/>
      <c r="DE46" s="46"/>
      <c r="DF46" s="46"/>
      <c r="DG46" s="46"/>
      <c r="DH46" s="46"/>
      <c r="DI46" s="46"/>
      <c r="DJ46" s="46"/>
      <c r="DK46" s="46"/>
      <c r="DL46" s="46"/>
      <c r="DM46" s="46"/>
      <c r="DN46" s="46"/>
      <c r="DO46" s="46"/>
      <c r="DP46" s="46"/>
      <c r="DQ46" s="46"/>
      <c r="DR46" s="46"/>
      <c r="DS46" s="46"/>
      <c r="DT46" s="46"/>
      <c r="DU46" s="46"/>
      <c r="DV46" s="46"/>
      <c r="DW46" s="46"/>
      <c r="DX46" s="46"/>
      <c r="DY46" s="46"/>
      <c r="DZ46" s="46"/>
      <c r="EA46" s="46"/>
      <c r="EB46" s="46"/>
      <c r="EC46" s="46"/>
      <c r="ED46" s="46"/>
      <c r="EE46" s="46"/>
      <c r="EF46" s="46"/>
      <c r="EG46" s="46"/>
      <c r="EH46" s="46"/>
      <c r="EI46" s="46"/>
      <c r="EJ46" s="46"/>
      <c r="EK46" s="46"/>
      <c r="EL46" s="46"/>
      <c r="EM46" s="46"/>
      <c r="EN46" s="46"/>
      <c r="EO46" s="46"/>
      <c r="EP46" s="46"/>
      <c r="EQ46" s="46"/>
      <c r="ER46" s="46"/>
      <c r="ES46" s="46"/>
      <c r="ET46" s="46"/>
      <c r="EU46" s="46"/>
      <c r="EV46" s="46"/>
      <c r="EW46" s="46"/>
      <c r="EX46" s="46"/>
      <c r="EY46" s="46"/>
      <c r="EZ46" s="46"/>
      <c r="FA46" s="46"/>
      <c r="FB46" s="46"/>
      <c r="FC46" s="46"/>
      <c r="FD46" s="46"/>
      <c r="FE46" s="46"/>
      <c r="FF46" s="46"/>
      <c r="FG46" s="46"/>
      <c r="FH46" s="46"/>
      <c r="FI46" s="46"/>
      <c r="FJ46" s="46"/>
      <c r="FK46" s="46"/>
      <c r="FL46" s="46"/>
      <c r="FM46" s="46"/>
      <c r="FN46" s="46"/>
      <c r="FO46" s="46"/>
      <c r="FP46" s="46"/>
      <c r="FQ46" s="46"/>
      <c r="FR46" s="46"/>
      <c r="FS46" s="46"/>
      <c r="FT46" s="46"/>
      <c r="FU46" s="46"/>
      <c r="FV46" s="46"/>
      <c r="FW46" s="46"/>
      <c r="FX46" s="46"/>
      <c r="FY46" s="46"/>
      <c r="FZ46" s="46"/>
      <c r="GA46" s="46"/>
      <c r="GB46" s="46"/>
      <c r="GC46" s="46"/>
      <c r="GD46" s="46"/>
      <c r="GE46" s="46"/>
      <c r="GF46" s="46"/>
      <c r="GG46" s="46"/>
      <c r="GH46" s="46"/>
      <c r="GI46" s="46"/>
      <c r="GJ46" s="46"/>
      <c r="GK46" s="46"/>
      <c r="GL46" s="46"/>
      <c r="GM46" s="46"/>
      <c r="GN46" s="46"/>
      <c r="GO46" s="46"/>
      <c r="GP46" s="46"/>
      <c r="GQ46" s="46"/>
      <c r="GR46" s="46"/>
      <c r="GS46" s="46"/>
      <c r="GT46" s="46"/>
      <c r="GU46" s="46"/>
      <c r="GV46" s="46"/>
      <c r="GW46" s="46"/>
      <c r="GX46" s="46"/>
      <c r="GY46" s="46"/>
      <c r="GZ46" s="46"/>
      <c r="HA46" s="46"/>
      <c r="HB46" s="46"/>
      <c r="HC46" s="46"/>
      <c r="HD46" s="46"/>
      <c r="HE46" s="46"/>
      <c r="HF46" s="46"/>
      <c r="HG46" s="46"/>
      <c r="HH46" s="46"/>
      <c r="HI46" s="46"/>
      <c r="HJ46" s="46"/>
      <c r="HK46" s="46"/>
      <c r="HL46" s="46"/>
      <c r="HM46" s="46"/>
      <c r="HN46" s="46"/>
      <c r="HO46" s="46"/>
      <c r="HP46" s="46"/>
      <c r="HQ46" s="46"/>
      <c r="HR46" s="46"/>
      <c r="HS46" s="46"/>
      <c r="HT46" s="46"/>
      <c r="HU46" s="46"/>
      <c r="HV46" s="46"/>
      <c r="HW46" s="46"/>
      <c r="HX46" s="46"/>
      <c r="HY46" s="46"/>
      <c r="HZ46" s="46"/>
      <c r="IA46" s="46"/>
      <c r="IB46" s="46"/>
      <c r="IC46" s="46"/>
      <c r="ID46" s="46"/>
      <c r="IE46" s="46"/>
      <c r="IF46" s="46"/>
      <c r="IG46" s="46"/>
      <c r="IH46" s="46"/>
      <c r="II46" s="46"/>
      <c r="IJ46" s="46"/>
      <c r="IK46" s="46"/>
      <c r="IL46" s="46"/>
      <c r="IM46" s="46"/>
      <c r="IN46" s="46"/>
      <c r="IO46" s="46"/>
      <c r="IP46" s="46"/>
      <c r="IQ46" s="46"/>
      <c r="IR46" s="46"/>
      <c r="IS46" s="46"/>
      <c r="IT46" s="46"/>
      <c r="IU46" s="46"/>
      <c r="IV46" s="46"/>
      <c r="IW46" s="46"/>
      <c r="IX46" s="46"/>
      <c r="IY46" s="46"/>
      <c r="IZ46" s="46"/>
      <c r="JA46" s="46"/>
      <c r="JB46" s="46"/>
      <c r="JC46" s="46"/>
      <c r="JD46" s="46"/>
      <c r="JE46" s="46"/>
      <c r="JF46" s="46"/>
      <c r="JG46" s="46"/>
    </row>
    <row r="47" spans="1:267" ht="30" customHeight="1" x14ac:dyDescent="0.2">
      <c r="G47" s="6"/>
    </row>
    <row r="48" spans="1:267" ht="30" customHeight="1" x14ac:dyDescent="0.2">
      <c r="C48" s="14"/>
      <c r="F48" s="60"/>
    </row>
    <row r="49" spans="3:3" ht="30" customHeight="1" x14ac:dyDescent="0.2">
      <c r="C49" s="15"/>
    </row>
  </sheetData>
  <mergeCells count="41">
    <mergeCell ref="IT3:IZ3"/>
    <mergeCell ref="JA3:JG3"/>
    <mergeCell ref="HK3:HQ3"/>
    <mergeCell ref="HR3:HX3"/>
    <mergeCell ref="HY3:IE3"/>
    <mergeCell ref="IF3:IL3"/>
    <mergeCell ref="IM3:IS3"/>
    <mergeCell ref="FN3:FT3"/>
    <mergeCell ref="EE3:EK3"/>
    <mergeCell ref="EL3:ER3"/>
    <mergeCell ref="ES3:EY3"/>
    <mergeCell ref="EZ3:FF3"/>
    <mergeCell ref="FG3:FM3"/>
    <mergeCell ref="CV3:DB3"/>
    <mergeCell ref="DC3:DI3"/>
    <mergeCell ref="DJ3:DP3"/>
    <mergeCell ref="DQ3:DW3"/>
    <mergeCell ref="DX3:ED3"/>
    <mergeCell ref="BM3:BS3"/>
    <mergeCell ref="BT3:BZ3"/>
    <mergeCell ref="CA3:CG3"/>
    <mergeCell ref="CH3:CN3"/>
    <mergeCell ref="CO3:CU3"/>
    <mergeCell ref="AY3:BE3"/>
    <mergeCell ref="BF3:BL3"/>
    <mergeCell ref="E2:F2"/>
    <mergeCell ref="I3:O3"/>
    <mergeCell ref="P3:V3"/>
    <mergeCell ref="W3:AC3"/>
    <mergeCell ref="AD3:AJ3"/>
    <mergeCell ref="C2:D2"/>
    <mergeCell ref="C3:D3"/>
    <mergeCell ref="B4:G4"/>
    <mergeCell ref="AK3:AQ3"/>
    <mergeCell ref="AR3:AX3"/>
    <mergeCell ref="HD3:HJ3"/>
    <mergeCell ref="FU3:GA3"/>
    <mergeCell ref="GB3:GH3"/>
    <mergeCell ref="GI3:GO3"/>
    <mergeCell ref="GP3:GV3"/>
    <mergeCell ref="GW3:HC3"/>
  </mergeCells>
  <conditionalFormatting sqref="D6:D46">
    <cfRule type="dataBar" priority="38">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4:BL46">
    <cfRule type="expression" dxfId="26" priority="57">
      <formula>AND(TODAY()&gt;=I$4,TODAY()&lt;J$4)</formula>
    </cfRule>
  </conditionalFormatting>
  <conditionalFormatting sqref="I6:BL46">
    <cfRule type="expression" dxfId="25" priority="51">
      <formula>AND(task_start&lt;=I$4,ROUNDDOWN((task_end-task_start+1)*task_progress,0)+task_start-1&gt;=I$4)</formula>
    </cfRule>
    <cfRule type="expression" dxfId="24" priority="52" stopIfTrue="1">
      <formula>AND(task_end&gt;=I$4,task_start&lt;J$4)</formula>
    </cfRule>
  </conditionalFormatting>
  <conditionalFormatting sqref="BM4:DI46">
    <cfRule type="expression" dxfId="23" priority="24">
      <formula>AND(TODAY()&gt;=BM$4,TODAY()&lt;BN$4)</formula>
    </cfRule>
  </conditionalFormatting>
  <conditionalFormatting sqref="BM6:DI46">
    <cfRule type="expression" dxfId="22" priority="22">
      <formula>AND(task_start&lt;=BM$4,ROUNDDOWN((task_end-task_start+1)*task_progress,0)+task_start-1&gt;=BM$4)</formula>
    </cfRule>
    <cfRule type="expression" dxfId="21" priority="23" stopIfTrue="1">
      <formula>AND(task_end&gt;=BM$4,task_start&lt;BN$4)</formula>
    </cfRule>
  </conditionalFormatting>
  <conditionalFormatting sqref="DJ4:DW46">
    <cfRule type="expression" dxfId="20" priority="21">
      <formula>AND(TODAY()&gt;=DJ$4,TODAY()&lt;DK$4)</formula>
    </cfRule>
  </conditionalFormatting>
  <conditionalFormatting sqref="DJ6:DW46">
    <cfRule type="expression" dxfId="19" priority="19">
      <formula>AND(task_start&lt;=DJ$4,ROUNDDOWN((task_end-task_start+1)*task_progress,0)+task_start-1&gt;=DJ$4)</formula>
    </cfRule>
    <cfRule type="expression" dxfId="18" priority="20" stopIfTrue="1">
      <formula>AND(task_end&gt;=DJ$4,task_start&lt;DK$4)</formula>
    </cfRule>
  </conditionalFormatting>
  <conditionalFormatting sqref="DX4:FT46">
    <cfRule type="expression" dxfId="17" priority="18">
      <formula>AND(TODAY()&gt;=DX$4,TODAY()&lt;DY$4)</formula>
    </cfRule>
  </conditionalFormatting>
  <conditionalFormatting sqref="DX6:FT46">
    <cfRule type="expression" dxfId="16" priority="16">
      <formula>AND(task_start&lt;=DX$4,ROUNDDOWN((task_end-task_start+1)*task_progress,0)+task_start-1&gt;=DX$4)</formula>
    </cfRule>
    <cfRule type="expression" dxfId="15" priority="17" stopIfTrue="1">
      <formula>AND(task_end&gt;=DX$4,task_start&lt;DY$4)</formula>
    </cfRule>
  </conditionalFormatting>
  <conditionalFormatting sqref="FU4:GO46">
    <cfRule type="expression" dxfId="14" priority="15">
      <formula>AND(TODAY()&gt;=FU$4,TODAY()&lt;FV$4)</formula>
    </cfRule>
  </conditionalFormatting>
  <conditionalFormatting sqref="FU6:GO46">
    <cfRule type="expression" dxfId="13" priority="13">
      <formula>AND(task_start&lt;=FU$4,ROUNDDOWN((task_end-task_start+1)*task_progress,0)+task_start-1&gt;=FU$4)</formula>
    </cfRule>
    <cfRule type="expression" dxfId="12" priority="14" stopIfTrue="1">
      <formula>AND(task_end&gt;=FU$4,task_start&lt;FV$4)</formula>
    </cfRule>
  </conditionalFormatting>
  <conditionalFormatting sqref="GP4:HJ46">
    <cfRule type="expression" dxfId="11" priority="12">
      <formula>AND(TODAY()&gt;=GP$4,TODAY()&lt;GQ$4)</formula>
    </cfRule>
  </conditionalFormatting>
  <conditionalFormatting sqref="GP6:HJ46">
    <cfRule type="expression" dxfId="10" priority="10">
      <formula>AND(task_start&lt;=GP$4,ROUNDDOWN((task_end-task_start+1)*task_progress,0)+task_start-1&gt;=GP$4)</formula>
    </cfRule>
    <cfRule type="expression" dxfId="9" priority="11" stopIfTrue="1">
      <formula>AND(task_end&gt;=GP$4,task_start&lt;GQ$4)</formula>
    </cfRule>
  </conditionalFormatting>
  <conditionalFormatting sqref="HK4:HQ46">
    <cfRule type="expression" dxfId="8" priority="9">
      <formula>AND(TODAY()&gt;=HK$4,TODAY()&lt;HL$4)</formula>
    </cfRule>
  </conditionalFormatting>
  <conditionalFormatting sqref="HK6:HQ46">
    <cfRule type="expression" dxfId="7" priority="7">
      <formula>AND(task_start&lt;=HK$4,ROUNDDOWN((task_end-task_start+1)*task_progress,0)+task_start-1&gt;=HK$4)</formula>
    </cfRule>
    <cfRule type="expression" dxfId="6" priority="8" stopIfTrue="1">
      <formula>AND(task_end&gt;=HK$4,task_start&lt;HL$4)</formula>
    </cfRule>
  </conditionalFormatting>
  <conditionalFormatting sqref="HR4:IL46">
    <cfRule type="expression" dxfId="5" priority="6">
      <formula>AND(TODAY()&gt;=HR$4,TODAY()&lt;HS$4)</formula>
    </cfRule>
  </conditionalFormatting>
  <conditionalFormatting sqref="HR6:IL46">
    <cfRule type="expression" dxfId="4" priority="4">
      <formula>AND(task_start&lt;=HR$4,ROUNDDOWN((task_end-task_start+1)*task_progress,0)+task_start-1&gt;=HR$4)</formula>
    </cfRule>
    <cfRule type="expression" dxfId="3" priority="5" stopIfTrue="1">
      <formula>AND(task_end&gt;=HR$4,task_start&lt;HS$4)</formula>
    </cfRule>
  </conditionalFormatting>
  <conditionalFormatting sqref="IM4:JG46">
    <cfRule type="expression" dxfId="2" priority="3">
      <formula>AND(TODAY()&gt;=IM$4,TODAY()&lt;IN$4)</formula>
    </cfRule>
  </conditionalFormatting>
  <conditionalFormatting sqref="IM6:JG46">
    <cfRule type="expression" dxfId="1" priority="1">
      <formula>AND(task_start&lt;=IM$4,ROUNDDOWN((task_end-task_start+1)*task_progress,0)+task_start-1&gt;=IM$4)</formula>
    </cfRule>
    <cfRule type="expression" dxfId="0" priority="2" stopIfTrue="1">
      <formula>AND(task_end&gt;=IM$4,task_start&lt;IN$4)</formula>
    </cfRule>
  </conditionalFormatting>
  <dataValidations count="1">
    <dataValidation type="whole" operator="greaterThanOrEqual" allowBlank="1" showInputMessage="1" promptTitle="Display Week" prompt="Changing this number will scroll the Gantt Chart view." sqref="E3" xr:uid="{00000000-0002-0000-0000-000000000000}">
      <formula1>1</formula1>
    </dataValidation>
  </dataValidations>
  <printOptions horizontalCentered="1"/>
  <pageMargins left="0.35" right="0.35" top="0.35" bottom="0.5" header="0.3" footer="0.3"/>
  <headerFooter differentFirst="1" scaleWithDoc="0">
    <oddFooter>Page &amp;P of &amp;N</oddFooter>
  </headerFooter>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D6:D46</xm:sqref>
        </x14:conditionalFormatting>
      </x14:conditionalFormatting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6"/>
  <sheetViews>
    <sheetView showGridLines="0" workbookViewId="0"/>
  </sheetViews>
  <sheetFormatPr baseColWidth="10" defaultColWidth="9.1640625" defaultRowHeight="14" x14ac:dyDescent="0.2"/>
  <cols>
    <col min="1" max="1" width="87.1640625" style="48" customWidth="1"/>
    <col min="2" max="16384" width="9.1640625" style="2"/>
  </cols>
  <sheetData>
    <row r="1" spans="1:2" ht="46.5" customHeight="1" x14ac:dyDescent="0.2"/>
    <row r="2" spans="1:2" s="50" customFormat="1" ht="16" x14ac:dyDescent="0.2">
      <c r="A2" s="49" t="s">
        <v>11</v>
      </c>
      <c r="B2" s="49"/>
    </row>
    <row r="3" spans="1:2" s="54" customFormat="1" ht="27" customHeight="1" x14ac:dyDescent="0.2">
      <c r="A3" s="55" t="s">
        <v>16</v>
      </c>
      <c r="B3" s="55"/>
    </row>
    <row r="4" spans="1:2" s="51" customFormat="1" ht="26" x14ac:dyDescent="0.3">
      <c r="A4" s="52" t="s">
        <v>10</v>
      </c>
    </row>
    <row r="5" spans="1:2" ht="74" customHeight="1" x14ac:dyDescent="0.2">
      <c r="A5" s="53" t="s">
        <v>19</v>
      </c>
    </row>
    <row r="6" spans="1:2" ht="26.25" customHeight="1" x14ac:dyDescent="0.2">
      <c r="A6" s="52" t="s">
        <v>22</v>
      </c>
    </row>
    <row r="7" spans="1:2" s="48" customFormat="1" ht="205" customHeight="1" x14ac:dyDescent="0.2">
      <c r="A7" s="57" t="s">
        <v>21</v>
      </c>
    </row>
    <row r="8" spans="1:2" s="51" customFormat="1" ht="26" x14ac:dyDescent="0.3">
      <c r="A8" s="52" t="s">
        <v>12</v>
      </c>
    </row>
    <row r="9" spans="1:2" ht="48" x14ac:dyDescent="0.2">
      <c r="A9" s="53" t="s">
        <v>20</v>
      </c>
    </row>
    <row r="10" spans="1:2" s="48" customFormat="1" ht="28" customHeight="1" x14ac:dyDescent="0.2">
      <c r="A10" s="56" t="s">
        <v>18</v>
      </c>
    </row>
    <row r="11" spans="1:2" s="51" customFormat="1" ht="26" x14ac:dyDescent="0.3">
      <c r="A11" s="52" t="s">
        <v>9</v>
      </c>
    </row>
    <row r="12" spans="1:2" ht="32" x14ac:dyDescent="0.2">
      <c r="A12" s="53" t="s">
        <v>17</v>
      </c>
    </row>
    <row r="13" spans="1:2" s="48" customFormat="1" ht="28" customHeight="1" x14ac:dyDescent="0.2">
      <c r="A13" s="56" t="s">
        <v>3</v>
      </c>
    </row>
    <row r="14" spans="1:2" s="51" customFormat="1" ht="26" x14ac:dyDescent="0.3">
      <c r="A14" s="52" t="s">
        <v>13</v>
      </c>
    </row>
    <row r="15" spans="1:2" ht="75" customHeight="1" x14ac:dyDescent="0.2">
      <c r="A15" s="53" t="s">
        <v>14</v>
      </c>
    </row>
    <row r="16" spans="1:2" ht="64" x14ac:dyDescent="0.2">
      <c r="A16" s="53" t="s">
        <v>15</v>
      </c>
    </row>
  </sheetData>
  <hyperlinks>
    <hyperlink ref="A13" r:id="rId1" xr:uid="{00000000-0004-0000-0100-000000000000}"/>
    <hyperlink ref="A10" r:id="rId2" xr:uid="{00000000-0004-0000-0100-000001000000}"/>
    <hyperlink ref="A3" r:id="rId3" xr:uid="{00000000-0004-0000-0100-000002000000}"/>
    <hyperlink ref="A2" r:id="rId4" xr:uid="{00000000-0004-0000-0100-000003000000}"/>
  </hyperlinks>
  <pageMargins left="0.5" right="0.5" top="0.5" bottom="0.5" header="0.3" footer="0.3"/>
  <drawing r:id="rId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ProjectSchedule</vt:lpstr>
      <vt:lpstr>About</vt:lpstr>
      <vt:lpstr>Display_Week</vt:lpstr>
      <vt:lpstr>ProjectSchedule!Print_Titles</vt:lpstr>
      <vt:lpstr>Project_Start</vt:lpstr>
      <vt:lpstr>ProjectSchedule!task_end</vt:lpstr>
      <vt:lpstr>ProjectSchedule!task_progress</vt:lpstr>
      <vt:lpstr>ProjectSchedule!task_start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2019-03-19T17:17:03Z</dcterms:created>
  <dcterms:modified xsi:type="dcterms:W3CDTF">2020-12-31T07:15:28Z</dcterms:modified>
</cp:coreProperties>
</file>