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filterPrivacy="1" codeName="ThisWorkbook" autoCompressPictures="0"/>
  <xr:revisionPtr revIDLastSave="0" documentId="8_{A4889346-DD19-624C-8BF6-6940CBC09EE9}" xr6:coauthVersionLast="46" xr6:coauthVersionMax="46" xr10:uidLastSave="{00000000-0000-0000-0000-000000000000}"/>
  <bookViews>
    <workbookView xWindow="0" yWindow="460" windowWidth="19160" windowHeight="7480" xr2:uid="{00000000-000D-0000-FFFF-FFFF00000000}"/>
  </bookViews>
  <sheets>
    <sheet name="ProjectSchedule" sheetId="11" r:id="rId1"/>
    <sheet name="About" sheetId="12" r:id="rId2"/>
  </sheets>
  <definedNames>
    <definedName name="Display_Week">ProjectSchedule!$E$3</definedName>
    <definedName name="_xlnm.Print_Titles" localSheetId="0">ProjectSchedule!$3:$5</definedName>
    <definedName name="Project_Start">ProjectSchedule!$E$2</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7" i="11" l="1"/>
  <c r="H56" i="11"/>
  <c r="H61" i="11"/>
  <c r="H60" i="11"/>
  <c r="H59" i="11"/>
  <c r="H58" i="11"/>
  <c r="H6" i="11" l="1"/>
  <c r="H42" i="11"/>
  <c r="I4" i="11"/>
  <c r="I5" i="11" s="1"/>
  <c r="H51" i="11"/>
  <c r="H50" i="11"/>
  <c r="H49" i="11"/>
  <c r="H48" i="11"/>
  <c r="H46" i="11"/>
  <c r="H39" i="11"/>
  <c r="H34" i="11"/>
  <c r="H26" i="11"/>
  <c r="H7" i="11"/>
  <c r="H13" i="11"/>
  <c r="H47" i="11"/>
  <c r="H45" i="11"/>
  <c r="H15" i="11"/>
  <c r="H27" i="11"/>
  <c r="H20" i="11"/>
  <c r="H43" i="11"/>
  <c r="H28" i="11"/>
  <c r="H29" i="11"/>
  <c r="H30" i="11"/>
  <c r="H17" i="11"/>
  <c r="H19" i="11"/>
  <c r="I3" i="11" l="1"/>
  <c r="J4" i="11"/>
  <c r="J5" i="11" l="1"/>
  <c r="K4" i="11"/>
  <c r="L4" i="11" l="1"/>
  <c r="K5" i="11"/>
  <c r="M4" i="11" l="1"/>
  <c r="L5" i="11"/>
  <c r="N4" i="11" l="1"/>
  <c r="M5" i="11"/>
  <c r="N5" i="11" l="1"/>
  <c r="O4" i="11"/>
  <c r="O5" i="11" l="1"/>
  <c r="P4" i="11"/>
  <c r="P3" i="11" l="1"/>
  <c r="P5" i="11"/>
  <c r="Q4" i="11"/>
  <c r="Q5" i="11" l="1"/>
  <c r="R4" i="11"/>
  <c r="S4" i="11" l="1"/>
  <c r="R5" i="11"/>
  <c r="S5" i="11" l="1"/>
  <c r="T4" i="11"/>
  <c r="T5" i="11" l="1"/>
  <c r="U4" i="11"/>
  <c r="V4" i="11" l="1"/>
  <c r="U5" i="11"/>
  <c r="W4" i="11" l="1"/>
  <c r="V5" i="11"/>
  <c r="X4" i="11" l="1"/>
  <c r="W5" i="11"/>
  <c r="W3" i="11"/>
  <c r="Y4" i="11" l="1"/>
  <c r="X5" i="11"/>
  <c r="Z4" i="11" l="1"/>
  <c r="Y5" i="11"/>
  <c r="Z5" i="11" l="1"/>
  <c r="AA4" i="11"/>
  <c r="AB4" i="11" l="1"/>
  <c r="AA5" i="11"/>
  <c r="AB5" i="11" l="1"/>
  <c r="AC4" i="11"/>
  <c r="AD4" i="11" l="1"/>
  <c r="AC5" i="11"/>
  <c r="AD3" i="11" l="1"/>
  <c r="AE4" i="11"/>
  <c r="AD5" i="11"/>
  <c r="AF4" i="11" l="1"/>
  <c r="AE5" i="11"/>
  <c r="AF5" i="11" l="1"/>
  <c r="AG4" i="11"/>
  <c r="AG5" i="11" l="1"/>
  <c r="AH4" i="11"/>
  <c r="AI4" i="11" l="1"/>
  <c r="AH5" i="11"/>
  <c r="AI5" i="11" l="1"/>
  <c r="AJ4" i="11"/>
  <c r="AK4" i="11" l="1"/>
  <c r="AJ5" i="11"/>
  <c r="AK3" i="11" l="1"/>
  <c r="AK5" i="11"/>
  <c r="AL4" i="11"/>
  <c r="AM4" i="11" l="1"/>
  <c r="AL5" i="11"/>
  <c r="AM5" i="11" l="1"/>
  <c r="AN4" i="11"/>
  <c r="AN5" i="11" l="1"/>
  <c r="AO4" i="11"/>
  <c r="AP4" i="11" l="1"/>
  <c r="AO5" i="11"/>
  <c r="AP5" i="11" l="1"/>
  <c r="AQ4" i="11"/>
  <c r="AR4" i="11" l="1"/>
  <c r="AQ5" i="11"/>
  <c r="AR3" i="11" l="1"/>
  <c r="AR5" i="11"/>
  <c r="AS4" i="11"/>
  <c r="AT4" i="11" l="1"/>
  <c r="AS5" i="11"/>
  <c r="AU4" i="11" l="1"/>
  <c r="AT5" i="11"/>
  <c r="AV4" i="11" l="1"/>
  <c r="AU5" i="11"/>
  <c r="AW4" i="11" l="1"/>
  <c r="AV5" i="11"/>
  <c r="AW5" i="11" l="1"/>
  <c r="AX4" i="11"/>
  <c r="AY4" i="11" l="1"/>
  <c r="AX5" i="11"/>
  <c r="AY5" i="11" l="1"/>
  <c r="AZ4" i="11"/>
  <c r="AY3" i="11"/>
  <c r="BA4" i="11" l="1"/>
  <c r="AZ5" i="11"/>
  <c r="BB4" i="11" l="1"/>
  <c r="BA5" i="11"/>
  <c r="BB5" i="11" l="1"/>
  <c r="BC4" i="11"/>
  <c r="BD4" i="11" l="1"/>
  <c r="BC5" i="11"/>
  <c r="BE4" i="11" l="1"/>
  <c r="BD5" i="11"/>
  <c r="BF4" i="11" l="1"/>
  <c r="BE5" i="11"/>
  <c r="BF5" i="11" l="1"/>
  <c r="BG4" i="11"/>
  <c r="BF3" i="11"/>
  <c r="BG5" i="11" l="1"/>
  <c r="BH4" i="11"/>
  <c r="BI4" i="11" l="1"/>
  <c r="BH5" i="11"/>
  <c r="BJ4" i="11" l="1"/>
  <c r="BI5" i="11"/>
  <c r="BK4" i="11" l="1"/>
  <c r="BJ5" i="11"/>
  <c r="BL4" i="11" l="1"/>
  <c r="BK5" i="11"/>
  <c r="BM4" i="11" l="1"/>
  <c r="BL5" i="11"/>
  <c r="BN4" i="11" l="1"/>
  <c r="BM5" i="11"/>
  <c r="BM3" i="11"/>
  <c r="BN5" i="11" l="1"/>
  <c r="BO4" i="11"/>
  <c r="BO5" i="11" l="1"/>
  <c r="BP4" i="11"/>
  <c r="BP5" i="11" l="1"/>
  <c r="BQ4" i="11"/>
  <c r="BQ5" i="11" l="1"/>
  <c r="BR4" i="11"/>
  <c r="BR5" i="11" l="1"/>
  <c r="BS4" i="11"/>
  <c r="BS5" i="11" l="1"/>
  <c r="BT4" i="11"/>
  <c r="BT3" i="11" l="1"/>
  <c r="BT5" i="11"/>
  <c r="BU4" i="11"/>
  <c r="BV4" i="11" l="1"/>
  <c r="BU5" i="11"/>
  <c r="BV5" i="11" l="1"/>
  <c r="BW4" i="11"/>
  <c r="BW5" i="11" l="1"/>
  <c r="BX4" i="11"/>
  <c r="BX5" i="11" l="1"/>
  <c r="BY4" i="11"/>
  <c r="BZ4" i="11" l="1"/>
  <c r="BY5" i="11"/>
  <c r="BZ5" i="11" l="1"/>
  <c r="CA4" i="11"/>
  <c r="CA5" i="11" l="1"/>
  <c r="CB4" i="11"/>
  <c r="CA3" i="11"/>
  <c r="CB5" i="11" l="1"/>
  <c r="CC4" i="11"/>
  <c r="CC5" i="11" l="1"/>
  <c r="CD4" i="11"/>
  <c r="CD5" i="11" l="1"/>
  <c r="CE4" i="11"/>
  <c r="CE5" i="11" l="1"/>
  <c r="CF4" i="11"/>
  <c r="CF5" i="11" l="1"/>
  <c r="CG4" i="11"/>
  <c r="CH4" i="11" l="1"/>
  <c r="CG5" i="11"/>
  <c r="CH5" i="11" l="1"/>
  <c r="CI4" i="11"/>
  <c r="CH3" i="11"/>
  <c r="CJ4" i="11" l="1"/>
  <c r="CI5" i="11"/>
  <c r="CJ5" i="11" l="1"/>
  <c r="CK4" i="11"/>
  <c r="CK5" i="11" l="1"/>
  <c r="CL4" i="11"/>
  <c r="CM4" i="11" l="1"/>
  <c r="CL5" i="11"/>
  <c r="CN4" i="11" l="1"/>
  <c r="CM5" i="11"/>
  <c r="CN5" i="11" l="1"/>
  <c r="CO4" i="11"/>
  <c r="CP4" i="11" l="1"/>
  <c r="CO3" i="11"/>
  <c r="CO5" i="11"/>
  <c r="CP5" i="11" l="1"/>
  <c r="CQ4" i="11"/>
  <c r="CQ5" i="11" l="1"/>
  <c r="CR4" i="11"/>
  <c r="CR5" i="11" l="1"/>
  <c r="CS4" i="11"/>
  <c r="CS5" i="11" l="1"/>
  <c r="CT4" i="11"/>
  <c r="CT5" i="11" l="1"/>
  <c r="CU4" i="11"/>
  <c r="CU5" i="11" l="1"/>
  <c r="CV4" i="11"/>
  <c r="CV5" i="11" l="1"/>
  <c r="CV3" i="11"/>
  <c r="CW4" i="11"/>
  <c r="CX4" i="11" l="1"/>
  <c r="CW5" i="11"/>
  <c r="CY4" i="11" l="1"/>
  <c r="CX5" i="11"/>
  <c r="CY5" i="11" l="1"/>
  <c r="CZ4" i="11"/>
  <c r="DA4" i="11" l="1"/>
  <c r="CZ5" i="11"/>
  <c r="DA5" i="11" l="1"/>
  <c r="DB4" i="11"/>
  <c r="DB5" i="11" l="1"/>
  <c r="DC4" i="11"/>
  <c r="DD4" i="11" l="1"/>
  <c r="DC3" i="11"/>
  <c r="DC5" i="11"/>
  <c r="DD5" i="11" l="1"/>
  <c r="DE4" i="11"/>
  <c r="DF4" i="11" l="1"/>
  <c r="DE5" i="11"/>
  <c r="DG4" i="11" l="1"/>
  <c r="DF5" i="11"/>
  <c r="DH4" i="11" l="1"/>
  <c r="DG5" i="11"/>
  <c r="DI4" i="11" l="1"/>
  <c r="DH5" i="11"/>
  <c r="DI5" i="11" l="1"/>
  <c r="DJ4" i="11"/>
  <c r="DK4" i="11" l="1"/>
  <c r="DJ3" i="11"/>
  <c r="DJ5" i="11"/>
  <c r="DK5" i="11" l="1"/>
  <c r="DL4" i="11"/>
  <c r="DM4" i="11" l="1"/>
  <c r="DL5" i="11"/>
  <c r="DN4" i="11" l="1"/>
  <c r="DM5" i="11"/>
  <c r="DN5" i="11" l="1"/>
  <c r="DO4" i="11"/>
  <c r="DP4" i="11" l="1"/>
  <c r="DO5" i="11"/>
  <c r="DP5" i="11" l="1"/>
  <c r="DQ4" i="11"/>
  <c r="DQ3" i="11" l="1"/>
  <c r="DR4" i="11"/>
  <c r="DQ5" i="11"/>
  <c r="DR5" i="11" l="1"/>
  <c r="DS4" i="11"/>
  <c r="DT4" i="11" l="1"/>
  <c r="DS5" i="11"/>
  <c r="DU4" i="11" l="1"/>
  <c r="DT5" i="11"/>
  <c r="DU5" i="11" l="1"/>
  <c r="DV4" i="11"/>
  <c r="DW4" i="11" l="1"/>
  <c r="DV5" i="11"/>
  <c r="DX4" i="11" l="1"/>
  <c r="DW5" i="11"/>
  <c r="DX5" i="11" l="1"/>
  <c r="DX3" i="11"/>
  <c r="DY4" i="11"/>
  <c r="DY5" i="11" l="1"/>
  <c r="DZ4" i="11"/>
  <c r="EA4" i="11" l="1"/>
  <c r="DZ5" i="11"/>
  <c r="EA5" i="11" l="1"/>
  <c r="EB4" i="11"/>
  <c r="EB5" i="11" l="1"/>
  <c r="EC4" i="11"/>
  <c r="EC5" i="11" l="1"/>
  <c r="ED4" i="11"/>
  <c r="EE4" i="11" l="1"/>
  <c r="ED5" i="11"/>
  <c r="EE3" i="11" l="1"/>
  <c r="EE5" i="11"/>
  <c r="EF4" i="11"/>
  <c r="EG4" i="11" l="1"/>
  <c r="EF5" i="11"/>
  <c r="EH4" i="11" l="1"/>
  <c r="EG5" i="11"/>
  <c r="EH5" i="11" l="1"/>
  <c r="EI4" i="11"/>
  <c r="EI5" i="11" l="1"/>
  <c r="EJ4" i="11"/>
  <c r="EJ5" i="11" l="1"/>
  <c r="EK4" i="11"/>
  <c r="EL4" i="11" l="1"/>
  <c r="EK5" i="11"/>
  <c r="EL3" i="11" l="1"/>
  <c r="EM4" i="11"/>
  <c r="EL5" i="11"/>
  <c r="EN4" i="11" l="1"/>
  <c r="EM5" i="11"/>
  <c r="EO4" i="11" l="1"/>
  <c r="EN5" i="11"/>
  <c r="EP4" i="11" l="1"/>
  <c r="EO5" i="11"/>
  <c r="EQ4" i="11" l="1"/>
  <c r="EP5" i="11"/>
  <c r="ER4" i="11" l="1"/>
  <c r="EQ5" i="11"/>
  <c r="ES4" i="11" l="1"/>
  <c r="ER5" i="11"/>
  <c r="ES5" i="11" l="1"/>
  <c r="ET4" i="11"/>
  <c r="ES3" i="11"/>
  <c r="EU4" i="11" l="1"/>
  <c r="ET5" i="11"/>
  <c r="EU5" i="11" l="1"/>
  <c r="EV4" i="11"/>
  <c r="EV5" i="11" l="1"/>
  <c r="EW4" i="11"/>
  <c r="EX4" i="11" l="1"/>
  <c r="EW5" i="11"/>
  <c r="EY4" i="11" l="1"/>
  <c r="EX5" i="11"/>
  <c r="EY5" i="11" l="1"/>
  <c r="EZ4" i="11"/>
  <c r="EZ3" i="11" l="1"/>
  <c r="FA4" i="11"/>
  <c r="EZ5" i="11"/>
  <c r="FB4" i="11" l="1"/>
  <c r="FA5" i="11"/>
  <c r="FB5" i="11" l="1"/>
  <c r="FC4" i="11"/>
  <c r="FC5" i="11" l="1"/>
  <c r="FD4" i="11"/>
  <c r="FD5" i="11" l="1"/>
  <c r="FE4" i="11"/>
  <c r="FF4" i="11" l="1"/>
  <c r="FE5" i="11"/>
  <c r="FF5" i="11" l="1"/>
  <c r="FG4" i="11"/>
  <c r="FG3" i="11" l="1"/>
  <c r="FH4" i="11"/>
  <c r="FG5" i="11"/>
  <c r="FH5" i="11" l="1"/>
  <c r="FI4" i="11"/>
  <c r="FJ4" i="11" l="1"/>
  <c r="FI5" i="11"/>
  <c r="FK4" i="11" l="1"/>
  <c r="FJ5" i="11"/>
  <c r="FK5" i="11" l="1"/>
  <c r="FL4" i="11"/>
  <c r="FM4" i="11" l="1"/>
  <c r="FL5" i="11"/>
  <c r="FM5" i="11" l="1"/>
  <c r="FN4" i="11"/>
  <c r="FN5" i="11" l="1"/>
  <c r="FN3" i="11"/>
  <c r="FO4" i="11"/>
  <c r="FP4" i="11" l="1"/>
  <c r="FO5" i="11"/>
  <c r="FQ4" i="11" l="1"/>
  <c r="FP5" i="11"/>
  <c r="FQ5" i="11" l="1"/>
  <c r="FR4" i="11"/>
  <c r="FR5" i="11" l="1"/>
  <c r="FS4" i="11"/>
  <c r="FS5" i="11" l="1"/>
  <c r="FT4" i="11"/>
  <c r="FT5" i="11" l="1"/>
  <c r="FU4" i="11"/>
  <c r="FU5" i="11" l="1"/>
  <c r="FV4" i="11"/>
  <c r="FU3" i="11"/>
  <c r="FV5" i="11" l="1"/>
  <c r="FW4" i="11"/>
  <c r="FW5" i="11" l="1"/>
  <c r="FX4" i="11"/>
  <c r="FX5" i="11" l="1"/>
  <c r="FY4" i="11"/>
  <c r="FZ4" i="11" l="1"/>
  <c r="FY5" i="11"/>
  <c r="FZ5" i="11" l="1"/>
  <c r="GA4" i="11"/>
  <c r="GA5" i="11" l="1"/>
  <c r="GB4" i="11"/>
  <c r="GB3" i="11" l="1"/>
  <c r="GC4" i="11"/>
  <c r="GB5" i="11"/>
  <c r="GC5" i="11" l="1"/>
  <c r="GD4" i="11"/>
  <c r="GE4" i="11" l="1"/>
  <c r="GD5" i="11"/>
  <c r="GF4" i="11" l="1"/>
  <c r="GE5" i="11"/>
  <c r="GF5" i="11" l="1"/>
  <c r="GG4" i="11"/>
  <c r="GH4" i="11" l="1"/>
  <c r="GG5" i="11"/>
  <c r="GH5" i="11" l="1"/>
  <c r="GI4" i="11"/>
  <c r="GI5" i="11" l="1"/>
  <c r="GJ4" i="11"/>
  <c r="GI3" i="11"/>
  <c r="GJ5" i="11" l="1"/>
  <c r="GK4" i="11"/>
  <c r="GL4" i="11" l="1"/>
  <c r="GK5" i="11"/>
  <c r="GM4" i="11" l="1"/>
  <c r="GL5" i="11"/>
  <c r="GN4" i="11" l="1"/>
  <c r="GM5" i="11"/>
  <c r="GN5" i="11" l="1"/>
  <c r="GO4" i="11"/>
  <c r="GO5" i="11" l="1"/>
  <c r="GP4" i="11"/>
  <c r="GP5" i="11" l="1"/>
  <c r="GQ4" i="11"/>
  <c r="GP3" i="11"/>
  <c r="GQ5" i="11" l="1"/>
  <c r="GR4" i="11"/>
  <c r="GR5" i="11" l="1"/>
  <c r="GS4" i="11"/>
  <c r="GT4" i="11" l="1"/>
  <c r="GS5" i="11"/>
  <c r="GU4" i="11" l="1"/>
  <c r="GT5" i="11"/>
  <c r="GV4" i="11" l="1"/>
  <c r="GU5" i="11"/>
  <c r="GW4" i="11" l="1"/>
  <c r="GV5" i="11"/>
  <c r="GW3" i="11" l="1"/>
  <c r="GX4" i="11"/>
  <c r="GW5" i="11"/>
  <c r="GX5" i="11" l="1"/>
  <c r="GY4" i="11"/>
  <c r="GZ4" i="11" l="1"/>
  <c r="GY5" i="11"/>
  <c r="HA4" i="11" l="1"/>
  <c r="GZ5" i="11"/>
  <c r="HA5" i="11" l="1"/>
  <c r="HB4" i="11"/>
  <c r="HB5" i="11" l="1"/>
  <c r="HC4" i="11"/>
  <c r="HC5" i="11" l="1"/>
  <c r="HD4" i="11"/>
  <c r="HD5" i="11" l="1"/>
  <c r="HD3" i="11"/>
  <c r="HE4" i="11"/>
  <c r="HF4" i="11" l="1"/>
  <c r="HE5" i="11"/>
  <c r="HG4" i="11" l="1"/>
  <c r="HF5" i="11"/>
  <c r="HH4" i="11" l="1"/>
  <c r="HG5" i="11"/>
  <c r="HI4" i="11" l="1"/>
  <c r="HH5" i="11"/>
  <c r="HJ4" i="11" l="1"/>
  <c r="HI5" i="11"/>
  <c r="HJ5" i="11" l="1"/>
  <c r="HK4" i="11"/>
  <c r="HK3" i="11" l="1"/>
  <c r="HK5" i="11"/>
  <c r="HL4" i="11"/>
  <c r="HM4" i="11" l="1"/>
  <c r="HL5" i="11"/>
  <c r="HM5" i="11" l="1"/>
  <c r="HN4" i="11"/>
  <c r="HN5" i="11" l="1"/>
  <c r="HO4" i="11"/>
  <c r="HP4" i="11" l="1"/>
  <c r="HO5" i="11"/>
  <c r="HQ4" i="11" l="1"/>
  <c r="HP5" i="11"/>
  <c r="HQ5" i="11" l="1"/>
  <c r="HR4" i="11"/>
  <c r="HS4" i="11" l="1"/>
  <c r="HR3" i="11"/>
  <c r="HR5" i="11"/>
  <c r="HT4" i="11" l="1"/>
  <c r="HS5" i="11"/>
  <c r="HT5" i="11" l="1"/>
  <c r="HU4" i="11"/>
  <c r="HV4" i="11" l="1"/>
  <c r="HU5" i="11"/>
  <c r="HW4" i="11" l="1"/>
  <c r="HV5" i="11"/>
  <c r="HW5" i="11" l="1"/>
  <c r="HX4" i="11"/>
  <c r="HY4" i="11" l="1"/>
  <c r="HX5" i="11"/>
  <c r="HY5" i="11" l="1"/>
  <c r="HY3" i="11"/>
  <c r="HZ4" i="11"/>
  <c r="HZ5" i="11" l="1"/>
  <c r="IA4" i="11"/>
  <c r="IA5" i="11" l="1"/>
  <c r="IB4" i="11"/>
  <c r="IB5" i="11" l="1"/>
  <c r="IC4" i="11"/>
  <c r="IC5" i="11" l="1"/>
  <c r="ID4" i="11"/>
  <c r="IE4" i="11" l="1"/>
  <c r="ID5" i="11"/>
  <c r="IF4" i="11" l="1"/>
  <c r="IE5" i="11"/>
  <c r="IF3" i="11" l="1"/>
  <c r="IF5" i="11"/>
  <c r="IG4" i="11"/>
  <c r="IG5" i="11" l="1"/>
  <c r="IH4" i="11"/>
  <c r="II4" i="11" l="1"/>
  <c r="IH5" i="11"/>
  <c r="II5" i="11" l="1"/>
  <c r="IJ4" i="11"/>
  <c r="IJ5" i="11" l="1"/>
  <c r="IK4" i="11"/>
  <c r="IK5" i="11" l="1"/>
  <c r="IL4" i="11"/>
  <c r="IL5" i="11" l="1"/>
  <c r="IM4" i="11"/>
  <c r="IM3" i="11" l="1"/>
  <c r="IN4" i="11"/>
  <c r="IM5" i="11"/>
  <c r="IO4" i="11" l="1"/>
  <c r="IN5" i="11"/>
  <c r="IO5" i="11" l="1"/>
  <c r="IP4" i="11"/>
  <c r="IQ4" i="11" l="1"/>
  <c r="IP5" i="11"/>
  <c r="IR4" i="11" l="1"/>
  <c r="IQ5" i="11"/>
  <c r="IR5" i="11" l="1"/>
  <c r="IS4" i="11"/>
  <c r="IS5" i="11" l="1"/>
  <c r="IT4" i="11"/>
  <c r="IT5" i="11" l="1"/>
  <c r="IU4" i="11"/>
  <c r="IT3" i="11"/>
  <c r="IV4" i="11" l="1"/>
  <c r="IU5" i="11"/>
  <c r="IV5" i="11" l="1"/>
  <c r="IW4" i="11"/>
  <c r="IX4" i="11" l="1"/>
  <c r="IW5" i="11"/>
  <c r="IX5" i="11" l="1"/>
  <c r="IY4" i="11"/>
  <c r="IZ4" i="11" l="1"/>
  <c r="IY5" i="11"/>
  <c r="JA4" i="11" l="1"/>
  <c r="IZ5" i="11"/>
  <c r="JA3" i="11" l="1"/>
  <c r="JB4" i="11"/>
  <c r="JA5" i="11"/>
  <c r="JB5" i="11" l="1"/>
  <c r="JC4" i="11"/>
  <c r="JC5" i="11" l="1"/>
  <c r="JD4" i="11"/>
  <c r="JE4" i="11" l="1"/>
  <c r="JD5" i="11"/>
  <c r="JE5" i="11" l="1"/>
  <c r="JF4" i="11"/>
  <c r="JF5" i="11" l="1"/>
  <c r="JG4" i="11"/>
  <c r="JG5" i="11" l="1"/>
  <c r="JH4" i="11"/>
  <c r="JI4" i="11" l="1"/>
  <c r="JH3" i="11"/>
  <c r="JH5" i="11"/>
  <c r="JJ4" i="11" l="1"/>
  <c r="JI5" i="11"/>
  <c r="JJ5" i="11" l="1"/>
  <c r="JK4" i="11"/>
  <c r="JL4" i="11" l="1"/>
  <c r="JK5" i="11"/>
  <c r="JM4" i="11" l="1"/>
  <c r="JL5" i="11"/>
  <c r="JM5" i="11" l="1"/>
  <c r="JN4" i="11"/>
  <c r="JN5" i="11" l="1"/>
  <c r="JO4" i="11"/>
  <c r="JP4" i="11" l="1"/>
  <c r="JO3" i="11"/>
  <c r="JO5" i="11"/>
  <c r="JQ4" i="11" l="1"/>
  <c r="JP5" i="11"/>
  <c r="JQ5" i="11" l="1"/>
  <c r="JR4" i="11"/>
  <c r="JR5" i="11" l="1"/>
  <c r="JS4" i="11"/>
  <c r="JS5" i="11" l="1"/>
  <c r="JT4" i="11"/>
  <c r="JU4" i="11" l="1"/>
  <c r="JT5" i="11"/>
  <c r="JU5" i="11" l="1"/>
  <c r="JV4" i="11"/>
  <c r="JV5" i="11" l="1"/>
  <c r="JW4" i="11"/>
  <c r="JV3" i="11"/>
  <c r="JX4" i="11" l="1"/>
  <c r="JW5" i="11"/>
  <c r="JX5" i="11" l="1"/>
  <c r="JY4" i="11"/>
  <c r="JZ4" i="11" l="1"/>
  <c r="JY5" i="11"/>
  <c r="KA4" i="11" l="1"/>
  <c r="JZ5" i="11"/>
  <c r="KA5" i="11" l="1"/>
  <c r="KB4" i="11"/>
  <c r="KC4" i="11" l="1"/>
  <c r="KB5" i="11"/>
  <c r="KC5" i="11" l="1"/>
  <c r="KD4" i="11"/>
  <c r="KC3" i="11"/>
  <c r="KE4" i="11" l="1"/>
  <c r="KD5" i="11"/>
  <c r="KE5" i="11" l="1"/>
  <c r="KF4" i="11"/>
  <c r="KG4" i="11" l="1"/>
  <c r="KF5" i="11"/>
  <c r="KH4" i="11" l="1"/>
  <c r="KG5" i="11"/>
  <c r="KI4" i="11" l="1"/>
  <c r="KH5" i="11"/>
  <c r="KI5" i="11" l="1"/>
  <c r="KJ4" i="11"/>
  <c r="KJ3" i="11" l="1"/>
  <c r="KJ5" i="11"/>
  <c r="KK4" i="11"/>
  <c r="KK5" i="11" l="1"/>
  <c r="KL4" i="11"/>
  <c r="KL5" i="11" l="1"/>
  <c r="KM4" i="11"/>
  <c r="KM5" i="11" l="1"/>
  <c r="KN4" i="11"/>
  <c r="KN5" i="11" l="1"/>
  <c r="KO4" i="11"/>
  <c r="KO5" i="11" l="1"/>
  <c r="KP4" i="11"/>
  <c r="KP5" i="11" l="1"/>
  <c r="KQ4" i="11"/>
  <c r="KQ3" i="11" l="1"/>
  <c r="KQ5" i="11"/>
  <c r="KR4" i="11"/>
  <c r="KR5" i="11" l="1"/>
  <c r="KS4" i="11"/>
  <c r="KS5" i="11" l="1"/>
  <c r="KT4" i="11"/>
  <c r="KU4" i="11" l="1"/>
  <c r="KT5" i="11"/>
  <c r="KU5" i="11" l="1"/>
  <c r="KV4" i="11"/>
  <c r="KW4" i="11" l="1"/>
  <c r="KV5" i="11"/>
  <c r="KX4" i="11" l="1"/>
  <c r="KW5" i="11"/>
  <c r="KY4" i="11" l="1"/>
  <c r="KX3" i="11"/>
  <c r="KX5" i="11"/>
  <c r="KY5" i="11" l="1"/>
  <c r="KZ4" i="11"/>
  <c r="KZ5" i="11" l="1"/>
  <c r="LA4" i="11"/>
  <c r="LA5" i="11" l="1"/>
  <c r="LB4" i="11"/>
  <c r="LC4" i="11" l="1"/>
  <c r="LB5" i="11"/>
  <c r="LC5" i="11" l="1"/>
  <c r="LD4" i="11"/>
  <c r="LD5" i="11" l="1"/>
  <c r="LE4" i="11"/>
  <c r="LE3" i="11" l="1"/>
  <c r="LF4" i="11"/>
  <c r="LE5" i="11"/>
  <c r="LG4" i="11" l="1"/>
  <c r="LF5" i="11"/>
  <c r="LG5" i="11" l="1"/>
  <c r="LH4" i="11"/>
  <c r="LH5" i="11" l="1"/>
  <c r="LI4" i="11"/>
  <c r="LI5" i="11" l="1"/>
  <c r="LJ4" i="11"/>
  <c r="LK4" i="11" l="1"/>
  <c r="LJ5" i="11"/>
  <c r="LK5" i="11" l="1"/>
  <c r="LL4" i="11"/>
  <c r="LL3" i="11" l="1"/>
  <c r="LM4" i="11"/>
  <c r="LL5" i="11"/>
  <c r="LN4" i="11" l="1"/>
  <c r="LM5" i="11"/>
  <c r="LO4" i="11" l="1"/>
  <c r="LN5" i="11"/>
  <c r="LO5" i="11" l="1"/>
  <c r="LP4" i="11"/>
  <c r="LP5" i="11" l="1"/>
  <c r="LQ4" i="11"/>
  <c r="LQ5" i="11" l="1"/>
  <c r="LR4" i="11"/>
  <c r="LR5" i="11" l="1"/>
  <c r="LS4" i="11"/>
  <c r="LS3" i="11" l="1"/>
  <c r="LS5" i="11"/>
  <c r="LT4" i="11"/>
  <c r="LU4" i="11" l="1"/>
  <c r="LT5" i="11"/>
  <c r="LU5" i="11" l="1"/>
  <c r="LV4" i="11"/>
  <c r="LW4" i="11" l="1"/>
  <c r="LV5" i="11"/>
  <c r="LW5" i="11" l="1"/>
  <c r="LX4" i="11"/>
  <c r="LX5" i="11" l="1"/>
  <c r="LY4" i="11"/>
  <c r="LY5" i="11" l="1"/>
  <c r="LZ4" i="11"/>
  <c r="LZ5" i="11" l="1"/>
  <c r="MA4" i="11"/>
  <c r="LZ3" i="11"/>
  <c r="MA5" i="11" l="1"/>
  <c r="MB4" i="11"/>
  <c r="MB5" i="11" l="1"/>
  <c r="MC4" i="11"/>
  <c r="MD4" i="11" l="1"/>
  <c r="MC5" i="11"/>
  <c r="ME4" i="11" l="1"/>
  <c r="MD5" i="11"/>
  <c r="ME5" i="11" l="1"/>
  <c r="MF4" i="11"/>
  <c r="MF5" i="11" l="1"/>
  <c r="MG4" i="11"/>
  <c r="MG5" i="11" l="1"/>
  <c r="MH4" i="11"/>
  <c r="MG3" i="11"/>
  <c r="MH5" i="11" l="1"/>
  <c r="MI4" i="11"/>
  <c r="MI5" i="11" l="1"/>
  <c r="MJ4" i="11"/>
  <c r="MK4" i="11" l="1"/>
  <c r="MJ5" i="11"/>
  <c r="MK5" i="11" l="1"/>
  <c r="ML4" i="11"/>
  <c r="MM4" i="11" l="1"/>
  <c r="ML5" i="11"/>
  <c r="MM5" i="11" l="1"/>
  <c r="MN4" i="11"/>
  <c r="MN5" i="11" l="1"/>
  <c r="MO4" i="11"/>
  <c r="MN3" i="11"/>
  <c r="MO5" i="11" l="1"/>
  <c r="MP4" i="11"/>
  <c r="MP5" i="11" l="1"/>
  <c r="MQ4" i="11"/>
  <c r="MQ5" i="11" l="1"/>
  <c r="MR4" i="11"/>
  <c r="MR5" i="11" l="1"/>
  <c r="MS4" i="11"/>
  <c r="MS5" i="11" l="1"/>
  <c r="MT4" i="11"/>
  <c r="MU4" i="11" l="1"/>
  <c r="MT5" i="11"/>
  <c r="MU3" i="11" l="1"/>
  <c r="MU5" i="11"/>
  <c r="MV4" i="11"/>
  <c r="MV5" i="11" l="1"/>
  <c r="MW4" i="11"/>
  <c r="MW5" i="11" l="1"/>
  <c r="MX4" i="11"/>
  <c r="MX5" i="11" l="1"/>
  <c r="MY4" i="11"/>
  <c r="MY5" i="11" l="1"/>
  <c r="MZ4" i="11"/>
  <c r="NA4" i="11" l="1"/>
  <c r="MZ5" i="11"/>
  <c r="NB4" i="11" l="1"/>
  <c r="NA5" i="11"/>
  <c r="NC4" i="11" l="1"/>
  <c r="NB3" i="11"/>
  <c r="NB5" i="11"/>
  <c r="NC5" i="11" l="1"/>
  <c r="ND4" i="11"/>
  <c r="ND5" i="11" l="1"/>
  <c r="NE4" i="11"/>
  <c r="NE5" i="11" l="1"/>
  <c r="NF4" i="11"/>
  <c r="NF5" i="11" l="1"/>
  <c r="NG4" i="11"/>
  <c r="NG5" i="11" l="1"/>
  <c r="NH4" i="11"/>
  <c r="NH5" i="11" l="1"/>
  <c r="NI4" i="11"/>
  <c r="NI3" i="11" l="1"/>
  <c r="NJ4" i="11"/>
  <c r="NI5" i="11"/>
  <c r="NK4" i="11" l="1"/>
  <c r="NJ5" i="11"/>
  <c r="NK5" i="11" l="1"/>
  <c r="NL4" i="11"/>
  <c r="NL5" i="11" l="1"/>
  <c r="NM4" i="11"/>
  <c r="NM5" i="11" l="1"/>
  <c r="NN4" i="11"/>
  <c r="NN5" i="11" l="1"/>
  <c r="NO4" i="11"/>
  <c r="NO5" i="11" l="1"/>
  <c r="NP4" i="11"/>
  <c r="NP3" i="11" l="1"/>
  <c r="NQ4" i="11"/>
  <c r="NP5" i="11"/>
  <c r="NR4" i="11" l="1"/>
  <c r="NQ5" i="11"/>
  <c r="NS4" i="11" l="1"/>
  <c r="NR5" i="11"/>
  <c r="NS5" i="11" l="1"/>
  <c r="NT4" i="11"/>
  <c r="NT5" i="11" l="1"/>
  <c r="NU4" i="11"/>
  <c r="NU5" i="11" l="1"/>
  <c r="NV4" i="11"/>
  <c r="NV5" i="11" l="1"/>
  <c r="NW4" i="11"/>
  <c r="NW3" i="11" l="1"/>
  <c r="NW5" i="11"/>
  <c r="NX4" i="11"/>
  <c r="NX5" i="11" l="1"/>
  <c r="NY4" i="11"/>
  <c r="NZ4" i="11" l="1"/>
  <c r="NY5" i="11"/>
  <c r="OA4" i="11" l="1"/>
  <c r="NZ5" i="11"/>
  <c r="OA5" i="11" l="1"/>
  <c r="OB4" i="11"/>
  <c r="OB5" i="11" l="1"/>
  <c r="OC4" i="11"/>
  <c r="OC5" i="11" l="1"/>
  <c r="OD4" i="11"/>
  <c r="OD5" i="11" l="1"/>
  <c r="OE4" i="11"/>
  <c r="OD3" i="11"/>
  <c r="OE5" i="11" l="1"/>
  <c r="OF4" i="11"/>
  <c r="OF5" i="11" l="1"/>
  <c r="OG4" i="11"/>
  <c r="OG5" i="11" l="1"/>
  <c r="OH4" i="11"/>
  <c r="OI4" i="11" l="1"/>
  <c r="OH5" i="11"/>
  <c r="OI5" i="11" l="1"/>
  <c r="OJ4" i="11"/>
  <c r="OJ5" i="11" l="1"/>
  <c r="OK4" i="11"/>
  <c r="OK5" i="11" l="1"/>
  <c r="OL4" i="11"/>
  <c r="OK3" i="11"/>
  <c r="OL5" i="11" l="1"/>
  <c r="OM4" i="11"/>
  <c r="OM5" i="11" l="1"/>
  <c r="ON4" i="11"/>
  <c r="OO4" i="11" l="1"/>
  <c r="ON5" i="11"/>
  <c r="OO5" i="11" l="1"/>
  <c r="OP4" i="11"/>
  <c r="OQ4" i="11" l="1"/>
  <c r="OP5" i="11"/>
  <c r="OR4" i="11" l="1"/>
  <c r="OQ5" i="11"/>
  <c r="OR5" i="11" l="1"/>
  <c r="OS4" i="11"/>
  <c r="OR3" i="11"/>
  <c r="OS5" i="11" l="1"/>
  <c r="OT4" i="11"/>
  <c r="OT5" i="11" l="1"/>
  <c r="OU4" i="11"/>
  <c r="OU5" i="11" l="1"/>
  <c r="OV4" i="11"/>
  <c r="OV5" i="11" l="1"/>
  <c r="OW4" i="11"/>
  <c r="OX4" i="11" l="1"/>
  <c r="OX5" i="11" s="1"/>
  <c r="OW5" i="11"/>
</calcChain>
</file>

<file path=xl/sharedStrings.xml><?xml version="1.0" encoding="utf-8"?>
<sst xmlns="http://schemas.openxmlformats.org/spreadsheetml/2006/main" count="95" uniqueCount="89">
  <si>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</si>
  <si>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</si>
  <si>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</si>
  <si>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</si>
  <si>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</si>
  <si>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</si>
  <si>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</si>
  <si>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</si>
  <si>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</si>
  <si>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</si>
  <si>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</si>
  <si>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</si>
  <si>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</si>
  <si>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</si>
  <si>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</si>
  <si>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</si>
  <si>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</si>
  <si>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</si>
  <si>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</si>
  <si>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</si>
  <si>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</si>
  <si>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</si>
  <si>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</si>
  <si>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</si>
  <si>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</si>
  <si>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</si>
  <si>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</si>
  <si>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</si>
  <si>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</si>
  <si>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</si>
  <si>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</si>
  <si>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</si>
  <si>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</si>
  <si>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</si>
  <si>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</si>
  <si>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</si>
  <si>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Contract with CHFA and CHFA activities</t>
  </si>
  <si>
    <t>Fundraising</t>
  </si>
  <si>
    <t>Tax Credit Sale</t>
  </si>
  <si>
    <t>CLIMBER products</t>
  </si>
  <si>
    <t>Deferrals</t>
  </si>
  <si>
    <t>Define business/employees</t>
  </si>
  <si>
    <t>Security (including cashflow and debt service coverage)</t>
  </si>
  <si>
    <t>Minority targets</t>
  </si>
  <si>
    <t>Loan size and amort.</t>
  </si>
  <si>
    <t>Finalize MOU</t>
  </si>
  <si>
    <t>CHFA stand up</t>
  </si>
  <si>
    <t>Securities analysis</t>
  </si>
  <si>
    <t>D</t>
  </si>
  <si>
    <t>Draft policies and procedures</t>
  </si>
  <si>
    <t>Term sheet/prospectus</t>
  </si>
  <si>
    <t>Select advisor/broker</t>
  </si>
  <si>
    <t>Prepare necessary documents</t>
  </si>
  <si>
    <t>Outreach to insurance companies</t>
  </si>
  <si>
    <t>Pricing</t>
  </si>
  <si>
    <t>Execute sale</t>
  </si>
  <si>
    <t>Preliminary commitment from anchor investor(s)</t>
  </si>
  <si>
    <t>Support contributor processes (e.g. credit committtees)</t>
  </si>
  <si>
    <t>CLIMBER workflow</t>
  </si>
  <si>
    <t>Refinancing</t>
  </si>
  <si>
    <t>Select a loan program manager</t>
  </si>
  <si>
    <t>Geographic distribution</t>
  </si>
  <si>
    <t>Adopt a conflict of interest policy</t>
  </si>
  <si>
    <t>Call with Gov and lead anchor prospects</t>
  </si>
  <si>
    <t>Work with lead prospects on CRA and other design issues</t>
  </si>
  <si>
    <t>Financial model</t>
  </si>
  <si>
    <t>Pitch deck</t>
  </si>
  <si>
    <t>Oversight Board Responsibilities</t>
  </si>
  <si>
    <t>Gather input from lending institutions</t>
  </si>
  <si>
    <t>Gather input from small businesses</t>
  </si>
  <si>
    <t>CRA-related targets</t>
  </si>
  <si>
    <t>Marketing to lenders and small businesses</t>
  </si>
  <si>
    <t>Consider New Products for Leveraging Fed Stimulus</t>
  </si>
  <si>
    <t>How much money into Credit Enhancement Launch</t>
  </si>
  <si>
    <t>IGA</t>
  </si>
  <si>
    <t>Oversight Processes - CCR/CCS</t>
  </si>
  <si>
    <t xml:space="preserve">Technical Assistance </t>
  </si>
  <si>
    <t>Data Reporting System</t>
  </si>
  <si>
    <t>Develop Quarterly Reporting to Oversight Board</t>
  </si>
  <si>
    <t>Legislative Reporting (Semi-Annual)</t>
  </si>
  <si>
    <t>Execute MFA</t>
  </si>
  <si>
    <t>Program Launch Press Release/Media</t>
  </si>
  <si>
    <t>Work with second group of prospects</t>
  </si>
  <si>
    <t>Technical Assitance Partners meetings</t>
  </si>
  <si>
    <t>Process mapping</t>
  </si>
  <si>
    <t>Language barriers</t>
  </si>
  <si>
    <t>Website - how to channel people on the site</t>
  </si>
  <si>
    <t>Second Sale (FY22)</t>
  </si>
  <si>
    <t>Changes to Race/Gender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</si>
</sst>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2"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99">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7" fillId="12" borderId="1" xfId="0" applyFont="1" applyFill="1" applyBorder="1" applyAlignment="1">
      <alignment horizontal="left" vertical="center" indent="1"/>
    </xf>
    <xf numFmtId="0" fontId="7" fillId="12" borderId="1" xfId="0" applyFont="1" applyFill="1" applyBorder="1" applyAlignment="1">
      <alignment horizontal="center" vertical="center" wrapText="1"/>
    </xf>
    <xf numFmtId="167" fontId="11" fillId="6" borderId="0" xfId="0" applyNumberFormat="1" applyFont="1" applyFill="1" applyAlignment="1">
      <alignment horizontal="center" vertical="center"/>
    </xf>
    <xf numFmtId="167" fontId="11" fillId="6" borderId="6" xfId="0" applyNumberFormat="1" applyFont="1" applyFill="1" applyBorder="1" applyAlignment="1">
      <alignment horizontal="center" vertical="center"/>
    </xf>
    <xf numFmtId="167" fontId="11" fillId="6" borderId="7" xfId="0" applyNumberFormat="1" applyFont="1" applyFill="1" applyBorder="1" applyAlignment="1">
      <alignment horizontal="center" vertical="center"/>
    </xf>
    <xf numFmtId="0" fontId="12" fillId="11" borderId="8" xfId="0" applyFont="1" applyFill="1" applyBorder="1" applyAlignment="1">
      <alignment horizontal="center" vertical="center" shrinkToFit="1"/>
    </xf>
    <xf numFmtId="0" fontId="14" fillId="0" borderId="0" xfId="0" applyFont="1"/>
    <xf numFmtId="0" fontId="5" fillId="0" borderId="2" xfId="0" applyFont="1" applyBorder="1" applyAlignment="1">
      <alignment horizontal="center" vertical="center"/>
    </xf>
    <xf numFmtId="0" fontId="6" fillId="7" borderId="2" xfId="0" applyFont="1" applyFill="1" applyBorder="1" applyAlignment="1">
      <alignment horizontal="left" vertical="center" indent="1"/>
    </xf>
    <xf numFmtId="9" fontId="5" fillId="7" borderId="2" xfId="2" applyFont="1" applyFill="1" applyBorder="1" applyAlignment="1">
      <alignment horizontal="center" vertical="center"/>
    </xf>
    <xf numFmtId="164" fontId="0" fillId="7" borderId="2" xfId="0" applyNumberFormat="1" applyFill="1" applyBorder="1" applyAlignment="1">
      <alignment horizontal="center" vertical="center"/>
    </xf>
    <xf numFmtId="164" fontId="5" fillId="7" borderId="2" xfId="0" applyNumberFormat="1" applyFont="1" applyFill="1" applyBorder="1" applyAlignment="1">
      <alignment horizontal="center" vertical="center"/>
    </xf>
    <xf numFmtId="9" fontId="5" fillId="2" borderId="2" xfId="2" applyFont="1" applyFill="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164" fontId="0" fillId="8" borderId="2" xfId="0" applyNumberFormat="1" applyFill="1" applyBorder="1" applyAlignment="1">
      <alignment horizontal="center" vertical="center"/>
    </xf>
    <xf numFmtId="164" fontId="5" fillId="8"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10" borderId="2" xfId="2" applyFont="1" applyFill="1" applyBorder="1" applyAlignment="1">
      <alignment horizontal="center" vertical="center"/>
    </xf>
    <xf numFmtId="0" fontId="6" fillId="4" borderId="2" xfId="0" applyFont="1" applyFill="1" applyBorder="1" applyAlignment="1">
      <alignment horizontal="left" vertical="center" indent="1"/>
    </xf>
    <xf numFmtId="9" fontId="5" fillId="4" borderId="2" xfId="2" applyFont="1" applyFill="1" applyBorder="1" applyAlignment="1">
      <alignment horizontal="center" vertical="center"/>
    </xf>
    <xf numFmtId="164" fontId="0" fillId="4" borderId="2" xfId="0" applyNumberFormat="1" applyFill="1" applyBorder="1" applyAlignment="1">
      <alignment horizontal="center" vertical="center"/>
    </xf>
    <xf numFmtId="164" fontId="5" fillId="4" borderId="2" xfId="0" applyNumberFormat="1" applyFont="1" applyFill="1" applyBorder="1" applyAlignment="1">
      <alignment horizontal="center" vertical="center"/>
    </xf>
    <xf numFmtId="9" fontId="5"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2" fillId="0" borderId="0" xfId="0" applyFont="1" applyAlignment="1">
      <alignment horizontal="left" vertical="top"/>
    </xf>
    <xf numFmtId="0" fontId="17"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1" fillId="0" borderId="0" xfId="3"/>
    <xf numFmtId="0" fontId="21" fillId="0" borderId="0" xfId="3" applyAlignment="1">
      <alignment wrapText="1"/>
    </xf>
    <xf numFmtId="0" fontId="0" fillId="0" borderId="0" xfId="0" applyAlignment="1">
      <alignment wrapText="1"/>
    </xf>
    <xf numFmtId="0" fontId="13" fillId="0" borderId="0" xfId="5" applyAlignment="1">
      <alignment horizontal="left"/>
    </xf>
    <xf numFmtId="0" fontId="10" fillId="0" borderId="0" xfId="7">
      <alignment vertical="top"/>
    </xf>
    <xf numFmtId="164" fontId="9" fillId="2" borderId="2" xfId="10" applyFill="1">
      <alignment horizontal="center" vertical="center"/>
    </xf>
    <xf numFmtId="164" fontId="9" fillId="3" borderId="2" xfId="10" applyFill="1">
      <alignment horizontal="center" vertical="center"/>
    </xf>
    <xf numFmtId="164" fontId="9" fillId="10" borderId="2" xfId="10" applyFill="1">
      <alignment horizontal="center" vertical="center"/>
    </xf>
    <xf numFmtId="164" fontId="9" fillId="9" borderId="2" xfId="10" applyFill="1">
      <alignment horizontal="center" vertical="center"/>
    </xf>
    <xf numFmtId="0" fontId="9" fillId="7" borderId="2" xfId="11" applyFill="1">
      <alignment horizontal="center" vertical="center"/>
    </xf>
    <xf numFmtId="0" fontId="9" fillId="2" borderId="2" xfId="11" applyFill="1">
      <alignment horizontal="center" vertical="center"/>
    </xf>
    <xf numFmtId="0" fontId="9" fillId="8" borderId="2" xfId="11" applyFill="1">
      <alignment horizontal="center" vertical="center"/>
    </xf>
    <xf numFmtId="0" fontId="9" fillId="3"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4" borderId="2" xfId="11" applyFill="1">
      <alignment horizontal="center" vertical="center"/>
    </xf>
    <xf numFmtId="0" fontId="9" fillId="9" borderId="2" xfId="11" applyFill="1">
      <alignment horizontal="center" vertical="center"/>
    </xf>
    <xf numFmtId="0" fontId="9" fillId="2" borderId="2" xfId="12" applyFill="1">
      <alignment horizontal="left" vertical="center" indent="2"/>
    </xf>
    <xf numFmtId="0" fontId="9" fillId="3" borderId="2" xfId="12" applyFill="1">
      <alignment horizontal="left" vertical="center" indent="2"/>
    </xf>
    <xf numFmtId="0" fontId="9" fillId="10" borderId="2" xfId="12" applyFill="1">
      <alignment horizontal="left" vertical="center" indent="2"/>
    </xf>
    <xf numFmtId="0" fontId="9" fillId="9" borderId="2" xfId="12" applyFill="1">
      <alignment horizontal="left" vertical="center" indent="2"/>
    </xf>
    <xf numFmtId="0" fontId="0" fillId="2" borderId="2" xfId="12" applyFont="1" applyFill="1">
      <alignment horizontal="left" vertical="center" indent="2"/>
    </xf>
    <xf numFmtId="0" fontId="0" fillId="3" borderId="2" xfId="12" applyFont="1" applyFill="1">
      <alignment horizontal="left" vertical="center" indent="2"/>
    </xf>
    <xf numFmtId="9" fontId="5" fillId="0" borderId="2" xfId="2" applyFont="1" applyFill="1" applyBorder="1" applyAlignment="1">
      <alignment horizontal="center" vertical="center"/>
    </xf>
    <xf numFmtId="164" fontId="9" fillId="0" borderId="2" xfId="10" applyFill="1">
      <alignment horizontal="center" vertical="center"/>
    </xf>
    <xf numFmtId="0" fontId="6" fillId="13" borderId="2" xfId="0" applyFont="1" applyFill="1" applyBorder="1" applyAlignment="1">
      <alignment horizontal="left" vertical="center" indent="1"/>
    </xf>
    <xf numFmtId="0" fontId="9" fillId="13" borderId="2" xfId="11" applyFill="1">
      <alignment horizontal="center" vertical="center"/>
    </xf>
    <xf numFmtId="9" fontId="5" fillId="13" borderId="2" xfId="2" applyFont="1" applyFill="1" applyBorder="1" applyAlignment="1">
      <alignment horizontal="center" vertical="center"/>
    </xf>
    <xf numFmtId="164" fontId="0" fillId="13" borderId="2" xfId="0" applyNumberFormat="1" applyFill="1" applyBorder="1" applyAlignment="1">
      <alignment horizontal="center" vertical="center"/>
    </xf>
    <xf numFmtId="164" fontId="5" fillId="13" borderId="2" xfId="0" applyNumberFormat="1" applyFont="1" applyFill="1" applyBorder="1" applyAlignment="1">
      <alignment horizontal="center" vertical="center"/>
    </xf>
    <xf numFmtId="0" fontId="9" fillId="14" borderId="2" xfId="11" applyFill="1">
      <alignment horizontal="center" vertical="center"/>
    </xf>
    <xf numFmtId="9" fontId="5" fillId="14" borderId="2" xfId="2" applyFont="1" applyFill="1" applyBorder="1" applyAlignment="1">
      <alignment horizontal="center" vertical="center"/>
    </xf>
    <xf numFmtId="164" fontId="9" fillId="14" borderId="2" xfId="10" applyFill="1">
      <alignment horizontal="center" vertical="center"/>
    </xf>
    <xf numFmtId="0" fontId="0" fillId="10" borderId="2" xfId="12" applyFont="1" applyFill="1">
      <alignment horizontal="left" vertical="center" indent="2"/>
    </xf>
    <xf numFmtId="0" fontId="0" fillId="14" borderId="2" xfId="12" applyFont="1" applyFill="1">
      <alignment horizontal="left" vertical="center" indent="2"/>
    </xf>
    <xf numFmtId="0" fontId="21" fillId="0" borderId="0" xfId="3" applyFill="1" applyAlignment="1">
      <alignment wrapText="1"/>
    </xf>
    <xf numFmtId="0" fontId="5" fillId="0" borderId="2" xfId="0" applyFont="1"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8" fillId="0" borderId="2" xfId="0" applyFont="1" applyFill="1" applyBorder="1" applyAlignment="1">
      <alignment horizontal="left" vertical="center" indent="1"/>
    </xf>
    <xf numFmtId="0" fontId="8" fillId="0" borderId="2" xfId="0" applyFont="1" applyFill="1" applyBorder="1" applyAlignment="1">
      <alignment horizontal="center" vertical="center"/>
    </xf>
    <xf numFmtId="164" fontId="4" fillId="0" borderId="2" xfId="0" applyNumberFormat="1" applyFont="1" applyFill="1" applyBorder="1" applyAlignment="1">
      <alignment horizontal="left" vertical="center"/>
    </xf>
    <xf numFmtId="164" fontId="5" fillId="0" borderId="2" xfId="0" applyNumberFormat="1" applyFont="1" applyFill="1" applyBorder="1" applyAlignment="1">
      <alignment horizontal="center" vertical="center"/>
    </xf>
    <xf numFmtId="0" fontId="0" fillId="9" borderId="2" xfId="12" applyFont="1" applyFill="1">
      <alignment horizontal="left" vertical="center" indent="2"/>
    </xf>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5" xfId="0" applyNumberFormat="1" applyFill="1" applyBorder="1" applyAlignment="1">
      <alignment horizontal="left" vertical="center" wrapText="1" indent="1"/>
    </xf>
    <xf numFmtId="0" fontId="9" fillId="0" borderId="0" xfId="8">
      <alignment horizontal="right" indent="1"/>
    </xf>
    <xf numFmtId="0" fontId="9" fillId="0" borderId="7" xfId="8" applyBorder="1">
      <alignment horizontal="right" indent="1"/>
    </xf>
    <xf numFmtId="0" fontId="0" fillId="0" borderId="10" xfId="0" applyBorder="1"/>
    <xf numFmtId="165" fontId="9" fillId="0" borderId="3" xfId="9">
      <alignment horizontal="center" vertical="center"/>
    </xf>
  </cellXfs>
  <cellStyles count="13">
    <cellStyle name="Comma" xfId="4" builtinId="3" customBuiltin="1"/>
    <cellStyle name="Date" xfId="10" xr:uid="{00000000-0005-0000-0000-000001000000}"/>
    <cellStyle name="Heading 1" xfId="6" builtinId="16" customBuiltin="1"/>
    <cellStyle name="Heading 2" xfId="7" builtinId="17" customBuiltin="1"/>
    <cellStyle name="Heading 3" xfId="8" builtinId="18" customBuiltin="1"/>
    <cellStyle name="Hyperlink" xfId="1" builtinId="8" customBuiltin="1"/>
    <cellStyle name="Name" xfId="11" xr:uid="{00000000-0005-0000-0000-000006000000}"/>
    <cellStyle name="Normal" xfId="0" builtinId="0"/>
    <cellStyle name="Percent" xfId="2" builtinId="5"/>
    <cellStyle name="Project Start" xfId="9" xr:uid="{00000000-0005-0000-0000-000009000000}"/>
    <cellStyle name="Task" xfId="12" xr:uid="{00000000-0005-0000-0000-00000A000000}"/>
    <cellStyle name="Title" xfId="5" builtinId="15" customBuiltin="1"/>
    <cellStyle name="zHiddenText" xfId="3" xr:uid="{00000000-0005-0000-0000-00000C000000}"/>
  </cellStyles>
  <dxfs count="66">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65"/>
      <tableStyleElement type="headerRow" dxfId="64"/>
      <tableStyleElement type="totalRow" dxfId="63"/>
      <tableStyleElement type="firstColumn" dxfId="62"/>
      <tableStyleElement type="lastColumn" dxfId="61"/>
      <tableStyleElement type="firstRowStripe" dxfId="60"/>
      <tableStyleElement type="secondRowStripe" dxfId="59"/>
      <tableStyleElement type="firstColumnStripe" dxfId="58"/>
      <tableStyleElement type="secondColumnStripe" dxfId="5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5" Type="http://schemas.openxmlformats.org/officeDocument/2006/relationships/drawing" Target="../drawings/drawing1.xml"/><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X61"/>
  <sheetViews>
    <sheetView showGridLines="0" tabSelected="1" workbookViewId="0">
      <pane xSplit="6" topLeftCell="G1" activePane="topRight" state="frozen"/>
      <selection pane="topRight" activeCell="D23" sqref="D23"/>
    </sheetView>
  </sheetViews>
  <sheetFormatPr baseColWidth="10" defaultColWidth="8.83203125" defaultRowHeight="30" customHeight="1" x14ac:dyDescent="0.2"/>
  <cols>
    <col min="1" max="1" width="2.6640625" style="48" customWidth="1"/>
    <col min="2" max="2" width="19.83203125" customWidth="1"/>
    <col min="3" max="3" width="30.6640625" customWidth="1"/>
    <col min="4" max="4" width="10.6640625" customWidth="1"/>
    <col min="5" max="5" width="10.5" style="5" customWidth="1"/>
    <col min="6" max="6" width="10.5" customWidth="1"/>
    <col min="7" max="7" width="2.6640625" customWidth="1"/>
    <col min="8" max="8" width="6.1640625" hidden="1" customWidth="1"/>
    <col min="9" max="414" width="2.5" customWidth="1"/>
  </cols>
  <sheetData>
    <row r="1" spans="1:414" ht="30" customHeight="1" x14ac:dyDescent="0.35">
      <c r="A1" s="49" t="s">
        <v>27</v>
      </c>
      <c r="B1" s="51" t="s">
        <v>58</v>
      </c>
      <c r="C1" s="1"/>
      <c r="D1" s="2"/>
      <c r="E1" s="4"/>
      <c r="F1" s="37"/>
      <c r="H1" s="2"/>
      <c r="I1" s="13"/>
    </row>
    <row r="2" spans="1:414" ht="30" customHeight="1" x14ac:dyDescent="0.2">
      <c r="A2" s="48" t="s">
        <v>28</v>
      </c>
      <c r="B2" s="52"/>
      <c r="C2" s="95" t="s">
        <v>0</v>
      </c>
      <c r="D2" s="96"/>
      <c r="E2" s="98">
        <v>44013</v>
      </c>
      <c r="F2" s="98"/>
    </row>
    <row r="3" spans="1:414" ht="30" customHeight="1" x14ac:dyDescent="0.2">
      <c r="A3" s="49" t="s">
        <v>29</v>
      </c>
      <c r="C3" s="95" t="s">
        <v>7</v>
      </c>
      <c r="D3" s="96"/>
      <c r="E3" s="6">
        <v>1</v>
      </c>
      <c r="I3" s="92">
        <f>I4</f>
        <v>44011</v>
      </c>
      <c r="J3" s="93"/>
      <c r="K3" s="93"/>
      <c r="L3" s="93"/>
      <c r="M3" s="93"/>
      <c r="N3" s="93"/>
      <c r="O3" s="94"/>
      <c r="P3" s="92">
        <f>P4</f>
        <v>44018</v>
      </c>
      <c r="Q3" s="93"/>
      <c r="R3" s="93"/>
      <c r="S3" s="93"/>
      <c r="T3" s="93"/>
      <c r="U3" s="93"/>
      <c r="V3" s="94"/>
      <c r="W3" s="92">
        <f>W4</f>
        <v>44025</v>
      </c>
      <c r="X3" s="93"/>
      <c r="Y3" s="93"/>
      <c r="Z3" s="93"/>
      <c r="AA3" s="93"/>
      <c r="AB3" s="93"/>
      <c r="AC3" s="94"/>
      <c r="AD3" s="92">
        <f>AD4</f>
        <v>44032</v>
      </c>
      <c r="AE3" s="93"/>
      <c r="AF3" s="93"/>
      <c r="AG3" s="93"/>
      <c r="AH3" s="93"/>
      <c r="AI3" s="93"/>
      <c r="AJ3" s="94"/>
      <c r="AK3" s="92">
        <f>AK4</f>
        <v>44039</v>
      </c>
      <c r="AL3" s="93"/>
      <c r="AM3" s="93"/>
      <c r="AN3" s="93"/>
      <c r="AO3" s="93"/>
      <c r="AP3" s="93"/>
      <c r="AQ3" s="94"/>
      <c r="AR3" s="92">
        <f>AR4</f>
        <v>44046</v>
      </c>
      <c r="AS3" s="93"/>
      <c r="AT3" s="93"/>
      <c r="AU3" s="93"/>
      <c r="AV3" s="93"/>
      <c r="AW3" s="93"/>
      <c r="AX3" s="94"/>
      <c r="AY3" s="92">
        <f>AY4</f>
        <v>44053</v>
      </c>
      <c r="AZ3" s="93"/>
      <c r="BA3" s="93"/>
      <c r="BB3" s="93"/>
      <c r="BC3" s="93"/>
      <c r="BD3" s="93"/>
      <c r="BE3" s="94"/>
      <c r="BF3" s="92">
        <f>BF4</f>
        <v>44060</v>
      </c>
      <c r="BG3" s="93"/>
      <c r="BH3" s="93"/>
      <c r="BI3" s="93"/>
      <c r="BJ3" s="93"/>
      <c r="BK3" s="93"/>
      <c r="BL3" s="94"/>
      <c r="BM3" s="92">
        <f>BM4</f>
        <v>44067</v>
      </c>
      <c r="BN3" s="93"/>
      <c r="BO3" s="93"/>
      <c r="BP3" s="93"/>
      <c r="BQ3" s="93"/>
      <c r="BR3" s="93"/>
      <c r="BS3" s="94"/>
      <c r="BT3" s="92">
        <f>BT4</f>
        <v>44074</v>
      </c>
      <c r="BU3" s="93"/>
      <c r="BV3" s="93"/>
      <c r="BW3" s="93"/>
      <c r="BX3" s="93"/>
      <c r="BY3" s="93"/>
      <c r="BZ3" s="94"/>
      <c r="CA3" s="92">
        <f>CA4</f>
        <v>44081</v>
      </c>
      <c r="CB3" s="93"/>
      <c r="CC3" s="93"/>
      <c r="CD3" s="93"/>
      <c r="CE3" s="93"/>
      <c r="CF3" s="93"/>
      <c r="CG3" s="94"/>
      <c r="CH3" s="92">
        <f>CH4</f>
        <v>44088</v>
      </c>
      <c r="CI3" s="93"/>
      <c r="CJ3" s="93"/>
      <c r="CK3" s="93"/>
      <c r="CL3" s="93"/>
      <c r="CM3" s="93"/>
      <c r="CN3" s="94"/>
      <c r="CO3" s="92">
        <f>CO4</f>
        <v>44095</v>
      </c>
      <c r="CP3" s="93"/>
      <c r="CQ3" s="93"/>
      <c r="CR3" s="93"/>
      <c r="CS3" s="93"/>
      <c r="CT3" s="93"/>
      <c r="CU3" s="94"/>
      <c r="CV3" s="92">
        <f>CV4</f>
        <v>44102</v>
      </c>
      <c r="CW3" s="93"/>
      <c r="CX3" s="93"/>
      <c r="CY3" s="93"/>
      <c r="CZ3" s="93"/>
      <c r="DA3" s="93"/>
      <c r="DB3" s="94"/>
      <c r="DC3" s="92">
        <f>DC4</f>
        <v>44109</v>
      </c>
      <c r="DD3" s="93"/>
      <c r="DE3" s="93"/>
      <c r="DF3" s="93"/>
      <c r="DG3" s="93"/>
      <c r="DH3" s="93"/>
      <c r="DI3" s="94"/>
      <c r="DJ3" s="92">
        <f>DJ4</f>
        <v>44116</v>
      </c>
      <c r="DK3" s="93"/>
      <c r="DL3" s="93"/>
      <c r="DM3" s="93"/>
      <c r="DN3" s="93"/>
      <c r="DO3" s="93"/>
      <c r="DP3" s="94"/>
      <c r="DQ3" s="92">
        <f>DQ4</f>
        <v>44123</v>
      </c>
      <c r="DR3" s="93"/>
      <c r="DS3" s="93"/>
      <c r="DT3" s="93"/>
      <c r="DU3" s="93"/>
      <c r="DV3" s="93"/>
      <c r="DW3" s="94"/>
      <c r="DX3" s="92">
        <f>DX4</f>
        <v>44130</v>
      </c>
      <c r="DY3" s="93"/>
      <c r="DZ3" s="93"/>
      <c r="EA3" s="93"/>
      <c r="EB3" s="93"/>
      <c r="EC3" s="93"/>
      <c r="ED3" s="94"/>
      <c r="EE3" s="92">
        <f>EE4</f>
        <v>44137</v>
      </c>
      <c r="EF3" s="93"/>
      <c r="EG3" s="93"/>
      <c r="EH3" s="93"/>
      <c r="EI3" s="93"/>
      <c r="EJ3" s="93"/>
      <c r="EK3" s="94"/>
      <c r="EL3" s="92">
        <f>EL4</f>
        <v>44144</v>
      </c>
      <c r="EM3" s="93"/>
      <c r="EN3" s="93"/>
      <c r="EO3" s="93"/>
      <c r="EP3" s="93"/>
      <c r="EQ3" s="93"/>
      <c r="ER3" s="94"/>
      <c r="ES3" s="92">
        <f>ES4</f>
        <v>44151</v>
      </c>
      <c r="ET3" s="93"/>
      <c r="EU3" s="93"/>
      <c r="EV3" s="93"/>
      <c r="EW3" s="93"/>
      <c r="EX3" s="93"/>
      <c r="EY3" s="94"/>
      <c r="EZ3" s="92">
        <f>EZ4</f>
        <v>44158</v>
      </c>
      <c r="FA3" s="93"/>
      <c r="FB3" s="93"/>
      <c r="FC3" s="93"/>
      <c r="FD3" s="93"/>
      <c r="FE3" s="93"/>
      <c r="FF3" s="94"/>
      <c r="FG3" s="92">
        <f>FG4</f>
        <v>44165</v>
      </c>
      <c r="FH3" s="93"/>
      <c r="FI3" s="93"/>
      <c r="FJ3" s="93"/>
      <c r="FK3" s="93"/>
      <c r="FL3" s="93"/>
      <c r="FM3" s="94"/>
      <c r="FN3" s="92">
        <f>FN4</f>
        <v>44172</v>
      </c>
      <c r="FO3" s="93"/>
      <c r="FP3" s="93"/>
      <c r="FQ3" s="93"/>
      <c r="FR3" s="93"/>
      <c r="FS3" s="93"/>
      <c r="FT3" s="94"/>
      <c r="FU3" s="92">
        <f>FU4</f>
        <v>44179</v>
      </c>
      <c r="FV3" s="93"/>
      <c r="FW3" s="93"/>
      <c r="FX3" s="93"/>
      <c r="FY3" s="93"/>
      <c r="FZ3" s="93"/>
      <c r="GA3" s="94"/>
      <c r="GB3" s="92">
        <f>GB4</f>
        <v>44186</v>
      </c>
      <c r="GC3" s="93"/>
      <c r="GD3" s="93"/>
      <c r="GE3" s="93"/>
      <c r="GF3" s="93"/>
      <c r="GG3" s="93"/>
      <c r="GH3" s="94"/>
      <c r="GI3" s="92">
        <f>GI4</f>
        <v>44193</v>
      </c>
      <c r="GJ3" s="93"/>
      <c r="GK3" s="93"/>
      <c r="GL3" s="93"/>
      <c r="GM3" s="93"/>
      <c r="GN3" s="93"/>
      <c r="GO3" s="94"/>
      <c r="GP3" s="92">
        <f>GP4</f>
        <v>44200</v>
      </c>
      <c r="GQ3" s="93"/>
      <c r="GR3" s="93"/>
      <c r="GS3" s="93"/>
      <c r="GT3" s="93"/>
      <c r="GU3" s="93"/>
      <c r="GV3" s="94"/>
      <c r="GW3" s="92">
        <f>GW4</f>
        <v>44207</v>
      </c>
      <c r="GX3" s="93"/>
      <c r="GY3" s="93"/>
      <c r="GZ3" s="93"/>
      <c r="HA3" s="93"/>
      <c r="HB3" s="93"/>
      <c r="HC3" s="94"/>
      <c r="HD3" s="92">
        <f>HD4</f>
        <v>44214</v>
      </c>
      <c r="HE3" s="93"/>
      <c r="HF3" s="93"/>
      <c r="HG3" s="93"/>
      <c r="HH3" s="93"/>
      <c r="HI3" s="93"/>
      <c r="HJ3" s="94"/>
      <c r="HK3" s="92">
        <f>HK4</f>
        <v>44221</v>
      </c>
      <c r="HL3" s="93"/>
      <c r="HM3" s="93"/>
      <c r="HN3" s="93"/>
      <c r="HO3" s="93"/>
      <c r="HP3" s="93"/>
      <c r="HQ3" s="94"/>
      <c r="HR3" s="92">
        <f>HR4</f>
        <v>44228</v>
      </c>
      <c r="HS3" s="93"/>
      <c r="HT3" s="93"/>
      <c r="HU3" s="93"/>
      <c r="HV3" s="93"/>
      <c r="HW3" s="93"/>
      <c r="HX3" s="94"/>
      <c r="HY3" s="92">
        <f>HY4</f>
        <v>44235</v>
      </c>
      <c r="HZ3" s="93"/>
      <c r="IA3" s="93"/>
      <c r="IB3" s="93"/>
      <c r="IC3" s="93"/>
      <c r="ID3" s="93"/>
      <c r="IE3" s="94"/>
      <c r="IF3" s="92">
        <f>IF4</f>
        <v>44242</v>
      </c>
      <c r="IG3" s="93"/>
      <c r="IH3" s="93"/>
      <c r="II3" s="93"/>
      <c r="IJ3" s="93"/>
      <c r="IK3" s="93"/>
      <c r="IL3" s="94"/>
      <c r="IM3" s="92">
        <f>IM4</f>
        <v>44249</v>
      </c>
      <c r="IN3" s="93"/>
      <c r="IO3" s="93"/>
      <c r="IP3" s="93"/>
      <c r="IQ3" s="93"/>
      <c r="IR3" s="93"/>
      <c r="IS3" s="94"/>
      <c r="IT3" s="92">
        <f>IT4</f>
        <v>44256</v>
      </c>
      <c r="IU3" s="93"/>
      <c r="IV3" s="93"/>
      <c r="IW3" s="93"/>
      <c r="IX3" s="93"/>
      <c r="IY3" s="93"/>
      <c r="IZ3" s="94"/>
      <c r="JA3" s="92">
        <f>JA4</f>
        <v>44263</v>
      </c>
      <c r="JB3" s="93"/>
      <c r="JC3" s="93"/>
      <c r="JD3" s="93"/>
      <c r="JE3" s="93"/>
      <c r="JF3" s="93"/>
      <c r="JG3" s="94"/>
      <c r="JH3" s="92">
        <f>JH4</f>
        <v>44270</v>
      </c>
      <c r="JI3" s="93"/>
      <c r="JJ3" s="93"/>
      <c r="JK3" s="93"/>
      <c r="JL3" s="93"/>
      <c r="JM3" s="93"/>
      <c r="JN3" s="94"/>
      <c r="JO3" s="92">
        <f>JO4</f>
        <v>44277</v>
      </c>
      <c r="JP3" s="93"/>
      <c r="JQ3" s="93"/>
      <c r="JR3" s="93"/>
      <c r="JS3" s="93"/>
      <c r="JT3" s="93"/>
      <c r="JU3" s="94"/>
      <c r="JV3" s="92">
        <f>JV4</f>
        <v>44284</v>
      </c>
      <c r="JW3" s="93"/>
      <c r="JX3" s="93"/>
      <c r="JY3" s="93"/>
      <c r="JZ3" s="93"/>
      <c r="KA3" s="93"/>
      <c r="KB3" s="94"/>
      <c r="KC3" s="92">
        <f>KC4</f>
        <v>44291</v>
      </c>
      <c r="KD3" s="93"/>
      <c r="KE3" s="93"/>
      <c r="KF3" s="93"/>
      <c r="KG3" s="93"/>
      <c r="KH3" s="93"/>
      <c r="KI3" s="94"/>
      <c r="KJ3" s="92">
        <f>KJ4</f>
        <v>44298</v>
      </c>
      <c r="KK3" s="93"/>
      <c r="KL3" s="93"/>
      <c r="KM3" s="93"/>
      <c r="KN3" s="93"/>
      <c r="KO3" s="93"/>
      <c r="KP3" s="94"/>
      <c r="KQ3" s="92">
        <f>KQ4</f>
        <v>44305</v>
      </c>
      <c r="KR3" s="93"/>
      <c r="KS3" s="93"/>
      <c r="KT3" s="93"/>
      <c r="KU3" s="93"/>
      <c r="KV3" s="93"/>
      <c r="KW3" s="94"/>
      <c r="KX3" s="92">
        <f>KX4</f>
        <v>44312</v>
      </c>
      <c r="KY3" s="93"/>
      <c r="KZ3" s="93"/>
      <c r="LA3" s="93"/>
      <c r="LB3" s="93"/>
      <c r="LC3" s="93"/>
      <c r="LD3" s="94"/>
      <c r="LE3" s="92">
        <f>LE4</f>
        <v>44319</v>
      </c>
      <c r="LF3" s="93"/>
      <c r="LG3" s="93"/>
      <c r="LH3" s="93"/>
      <c r="LI3" s="93"/>
      <c r="LJ3" s="93"/>
      <c r="LK3" s="94"/>
      <c r="LL3" s="92">
        <f>LL4</f>
        <v>44326</v>
      </c>
      <c r="LM3" s="93"/>
      <c r="LN3" s="93"/>
      <c r="LO3" s="93"/>
      <c r="LP3" s="93"/>
      <c r="LQ3" s="93"/>
      <c r="LR3" s="94"/>
      <c r="LS3" s="92">
        <f>LS4</f>
        <v>44333</v>
      </c>
      <c r="LT3" s="93"/>
      <c r="LU3" s="93"/>
      <c r="LV3" s="93"/>
      <c r="LW3" s="93"/>
      <c r="LX3" s="93"/>
      <c r="LY3" s="94"/>
      <c r="LZ3" s="92">
        <f>LZ4</f>
        <v>44340</v>
      </c>
      <c r="MA3" s="93"/>
      <c r="MB3" s="93"/>
      <c r="MC3" s="93"/>
      <c r="MD3" s="93"/>
      <c r="ME3" s="93"/>
      <c r="MF3" s="94"/>
      <c r="MG3" s="92">
        <f>MG4</f>
        <v>44347</v>
      </c>
      <c r="MH3" s="93"/>
      <c r="MI3" s="93"/>
      <c r="MJ3" s="93"/>
      <c r="MK3" s="93"/>
      <c r="ML3" s="93"/>
      <c r="MM3" s="94"/>
      <c r="MN3" s="92">
        <f>MN4</f>
        <v>44354</v>
      </c>
      <c r="MO3" s="93"/>
      <c r="MP3" s="93"/>
      <c r="MQ3" s="93"/>
      <c r="MR3" s="93"/>
      <c r="MS3" s="93"/>
      <c r="MT3" s="94"/>
      <c r="MU3" s="92">
        <f>MU4</f>
        <v>44361</v>
      </c>
      <c r="MV3" s="93"/>
      <c r="MW3" s="93"/>
      <c r="MX3" s="93"/>
      <c r="MY3" s="93"/>
      <c r="MZ3" s="93"/>
      <c r="NA3" s="94"/>
      <c r="NB3" s="92">
        <f>NB4</f>
        <v>44368</v>
      </c>
      <c r="NC3" s="93"/>
      <c r="ND3" s="93"/>
      <c r="NE3" s="93"/>
      <c r="NF3" s="93"/>
      <c r="NG3" s="93"/>
      <c r="NH3" s="94"/>
      <c r="NI3" s="92">
        <f>NI4</f>
        <v>44375</v>
      </c>
      <c r="NJ3" s="93"/>
      <c r="NK3" s="93"/>
      <c r="NL3" s="93"/>
      <c r="NM3" s="93"/>
      <c r="NN3" s="93"/>
      <c r="NO3" s="94"/>
      <c r="NP3" s="92">
        <f>NP4</f>
        <v>44382</v>
      </c>
      <c r="NQ3" s="93"/>
      <c r="NR3" s="93"/>
      <c r="NS3" s="93"/>
      <c r="NT3" s="93"/>
      <c r="NU3" s="93"/>
      <c r="NV3" s="94"/>
      <c r="NW3" s="92">
        <f>NW4</f>
        <v>44389</v>
      </c>
      <c r="NX3" s="93"/>
      <c r="NY3" s="93"/>
      <c r="NZ3" s="93"/>
      <c r="OA3" s="93"/>
      <c r="OB3" s="93"/>
      <c r="OC3" s="94"/>
      <c r="OD3" s="92">
        <f>OD4</f>
        <v>44396</v>
      </c>
      <c r="OE3" s="93"/>
      <c r="OF3" s="93"/>
      <c r="OG3" s="93"/>
      <c r="OH3" s="93"/>
      <c r="OI3" s="93"/>
      <c r="OJ3" s="94"/>
      <c r="OK3" s="92">
        <f>OK4</f>
        <v>44403</v>
      </c>
      <c r="OL3" s="93"/>
      <c r="OM3" s="93"/>
      <c r="ON3" s="93"/>
      <c r="OO3" s="93"/>
      <c r="OP3" s="93"/>
      <c r="OQ3" s="94"/>
      <c r="OR3" s="92">
        <f>OR4</f>
        <v>44410</v>
      </c>
      <c r="OS3" s="93"/>
      <c r="OT3" s="93"/>
      <c r="OU3" s="93"/>
      <c r="OV3" s="93"/>
      <c r="OW3" s="93"/>
      <c r="OX3" s="94"/>
    </row>
    <row r="4" spans="1:414" ht="15" customHeight="1" x14ac:dyDescent="0.2">
      <c r="A4" s="49" t="s">
        <v>30</v>
      </c>
      <c r="B4" s="97"/>
      <c r="C4" s="97"/>
      <c r="D4" s="97"/>
      <c r="E4" s="97"/>
      <c r="F4" s="97"/>
      <c r="G4" s="97"/>
      <c r="I4" s="10">
        <f>Project_Start-WEEKDAY(Project_Start,1)+2+7*(Display_Week-1)</f>
        <v>44011</v>
      </c>
      <c r="J4" s="9">
        <f>I4+1</f>
        <v>44012</v>
      </c>
      <c r="K4" s="9">
        <f t="shared" ref="K4:AX4" si="0">J4+1</f>
        <v>44013</v>
      </c>
      <c r="L4" s="9">
        <f t="shared" si="0"/>
        <v>44014</v>
      </c>
      <c r="M4" s="9">
        <f t="shared" si="0"/>
        <v>44015</v>
      </c>
      <c r="N4" s="9">
        <f t="shared" si="0"/>
        <v>44016</v>
      </c>
      <c r="O4" s="11">
        <f t="shared" si="0"/>
        <v>44017</v>
      </c>
      <c r="P4" s="10">
        <f>O4+1</f>
        <v>44018</v>
      </c>
      <c r="Q4" s="9">
        <f>P4+1</f>
        <v>44019</v>
      </c>
      <c r="R4" s="9">
        <f t="shared" si="0"/>
        <v>44020</v>
      </c>
      <c r="S4" s="9">
        <f t="shared" si="0"/>
        <v>44021</v>
      </c>
      <c r="T4" s="9">
        <f t="shared" si="0"/>
        <v>44022</v>
      </c>
      <c r="U4" s="9">
        <f t="shared" si="0"/>
        <v>44023</v>
      </c>
      <c r="V4" s="11">
        <f t="shared" si="0"/>
        <v>44024</v>
      </c>
      <c r="W4" s="10">
        <f>V4+1</f>
        <v>44025</v>
      </c>
      <c r="X4" s="9">
        <f>W4+1</f>
        <v>44026</v>
      </c>
      <c r="Y4" s="9">
        <f t="shared" si="0"/>
        <v>44027</v>
      </c>
      <c r="Z4" s="9">
        <f t="shared" si="0"/>
        <v>44028</v>
      </c>
      <c r="AA4" s="9">
        <f t="shared" si="0"/>
        <v>44029</v>
      </c>
      <c r="AB4" s="9">
        <f t="shared" si="0"/>
        <v>44030</v>
      </c>
      <c r="AC4" s="11">
        <f t="shared" si="0"/>
        <v>44031</v>
      </c>
      <c r="AD4" s="10">
        <f>AC4+1</f>
        <v>44032</v>
      </c>
      <c r="AE4" s="9">
        <f>AD4+1</f>
        <v>44033</v>
      </c>
      <c r="AF4" s="9">
        <f t="shared" si="0"/>
        <v>44034</v>
      </c>
      <c r="AG4" s="9">
        <f t="shared" si="0"/>
        <v>44035</v>
      </c>
      <c r="AH4" s="9">
        <f t="shared" si="0"/>
        <v>44036</v>
      </c>
      <c r="AI4" s="9">
        <f t="shared" si="0"/>
        <v>44037</v>
      </c>
      <c r="AJ4" s="11">
        <f t="shared" si="0"/>
        <v>44038</v>
      </c>
      <c r="AK4" s="10">
        <f>AJ4+1</f>
        <v>44039</v>
      </c>
      <c r="AL4" s="9">
        <f>AK4+1</f>
        <v>44040</v>
      </c>
      <c r="AM4" s="9">
        <f t="shared" si="0"/>
        <v>44041</v>
      </c>
      <c r="AN4" s="9">
        <f t="shared" si="0"/>
        <v>44042</v>
      </c>
      <c r="AO4" s="9">
        <f t="shared" si="0"/>
        <v>44043</v>
      </c>
      <c r="AP4" s="9">
        <f t="shared" si="0"/>
        <v>44044</v>
      </c>
      <c r="AQ4" s="11">
        <f t="shared" si="0"/>
        <v>44045</v>
      </c>
      <c r="AR4" s="10">
        <f>AQ4+1</f>
        <v>44046</v>
      </c>
      <c r="AS4" s="9">
        <f>AR4+1</f>
        <v>44047</v>
      </c>
      <c r="AT4" s="9">
        <f t="shared" si="0"/>
        <v>44048</v>
      </c>
      <c r="AU4" s="9">
        <f t="shared" si="0"/>
        <v>44049</v>
      </c>
      <c r="AV4" s="9">
        <f t="shared" si="0"/>
        <v>44050</v>
      </c>
      <c r="AW4" s="9">
        <f t="shared" si="0"/>
        <v>44051</v>
      </c>
      <c r="AX4" s="11">
        <f t="shared" si="0"/>
        <v>44052</v>
      </c>
      <c r="AY4" s="10">
        <f>AX4+1</f>
        <v>44053</v>
      </c>
      <c r="AZ4" s="9">
        <f>AY4+1</f>
        <v>44054</v>
      </c>
      <c r="BA4" s="9">
        <f t="shared" ref="BA4:BE4" si="1">AZ4+1</f>
        <v>44055</v>
      </c>
      <c r="BB4" s="9">
        <f t="shared" si="1"/>
        <v>44056</v>
      </c>
      <c r="BC4" s="9">
        <f t="shared" si="1"/>
        <v>44057</v>
      </c>
      <c r="BD4" s="9">
        <f t="shared" si="1"/>
        <v>44058</v>
      </c>
      <c r="BE4" s="11">
        <f t="shared" si="1"/>
        <v>44059</v>
      </c>
      <c r="BF4" s="10">
        <f>BE4+1</f>
        <v>44060</v>
      </c>
      <c r="BG4" s="9">
        <f>BF4+1</f>
        <v>44061</v>
      </c>
      <c r="BH4" s="9">
        <f t="shared" ref="BH4:BL4" si="2">BG4+1</f>
        <v>44062</v>
      </c>
      <c r="BI4" s="9">
        <f t="shared" si="2"/>
        <v>44063</v>
      </c>
      <c r="BJ4" s="9">
        <f t="shared" si="2"/>
        <v>44064</v>
      </c>
      <c r="BK4" s="9">
        <f t="shared" si="2"/>
        <v>44065</v>
      </c>
      <c r="BL4" s="11">
        <f t="shared" si="2"/>
        <v>44066</v>
      </c>
      <c r="BM4" s="10">
        <f>BL4+1</f>
        <v>44067</v>
      </c>
      <c r="BN4" s="9">
        <f>BM4+1</f>
        <v>44068</v>
      </c>
      <c r="BO4" s="9">
        <f t="shared" ref="BO4" si="3">BN4+1</f>
        <v>44069</v>
      </c>
      <c r="BP4" s="9">
        <f t="shared" ref="BP4" si="4">BO4+1</f>
        <v>44070</v>
      </c>
      <c r="BQ4" s="9">
        <f t="shared" ref="BQ4" si="5">BP4+1</f>
        <v>44071</v>
      </c>
      <c r="BR4" s="9">
        <f t="shared" ref="BR4" si="6">BQ4+1</f>
        <v>44072</v>
      </c>
      <c r="BS4" s="11">
        <f t="shared" ref="BS4" si="7">BR4+1</f>
        <v>44073</v>
      </c>
      <c r="BT4" s="10">
        <f>BS4+1</f>
        <v>44074</v>
      </c>
      <c r="BU4" s="9">
        <f>BT4+1</f>
        <v>44075</v>
      </c>
      <c r="BV4" s="9">
        <f t="shared" ref="BV4" si="8">BU4+1</f>
        <v>44076</v>
      </c>
      <c r="BW4" s="9">
        <f t="shared" ref="BW4" si="9">BV4+1</f>
        <v>44077</v>
      </c>
      <c r="BX4" s="9">
        <f t="shared" ref="BX4" si="10">BW4+1</f>
        <v>44078</v>
      </c>
      <c r="BY4" s="9">
        <f t="shared" ref="BY4" si="11">BX4+1</f>
        <v>44079</v>
      </c>
      <c r="BZ4" s="11">
        <f t="shared" ref="BZ4" si="12">BY4+1</f>
        <v>44080</v>
      </c>
      <c r="CA4" s="10">
        <f>BZ4+1</f>
        <v>44081</v>
      </c>
      <c r="CB4" s="9">
        <f>CA4+1</f>
        <v>44082</v>
      </c>
      <c r="CC4" s="9">
        <f t="shared" ref="CC4" si="13">CB4+1</f>
        <v>44083</v>
      </c>
      <c r="CD4" s="9">
        <f t="shared" ref="CD4" si="14">CC4+1</f>
        <v>44084</v>
      </c>
      <c r="CE4" s="9">
        <f t="shared" ref="CE4" si="15">CD4+1</f>
        <v>44085</v>
      </c>
      <c r="CF4" s="9">
        <f t="shared" ref="CF4" si="16">CE4+1</f>
        <v>44086</v>
      </c>
      <c r="CG4" s="11">
        <f t="shared" ref="CG4" si="17">CF4+1</f>
        <v>44087</v>
      </c>
      <c r="CH4" s="10">
        <f>CG4+1</f>
        <v>44088</v>
      </c>
      <c r="CI4" s="9">
        <f>CH4+1</f>
        <v>44089</v>
      </c>
      <c r="CJ4" s="9">
        <f t="shared" ref="CJ4" si="18">CI4+1</f>
        <v>44090</v>
      </c>
      <c r="CK4" s="9">
        <f t="shared" ref="CK4" si="19">CJ4+1</f>
        <v>44091</v>
      </c>
      <c r="CL4" s="9">
        <f t="shared" ref="CL4" si="20">CK4+1</f>
        <v>44092</v>
      </c>
      <c r="CM4" s="9">
        <f t="shared" ref="CM4" si="21">CL4+1</f>
        <v>44093</v>
      </c>
      <c r="CN4" s="11">
        <f t="shared" ref="CN4" si="22">CM4+1</f>
        <v>44094</v>
      </c>
      <c r="CO4" s="10">
        <f>CN4+1</f>
        <v>44095</v>
      </c>
      <c r="CP4" s="9">
        <f>CO4+1</f>
        <v>44096</v>
      </c>
      <c r="CQ4" s="9">
        <f t="shared" ref="CQ4" si="23">CP4+1</f>
        <v>44097</v>
      </c>
      <c r="CR4" s="9">
        <f t="shared" ref="CR4" si="24">CQ4+1</f>
        <v>44098</v>
      </c>
      <c r="CS4" s="9">
        <f t="shared" ref="CS4" si="25">CR4+1</f>
        <v>44099</v>
      </c>
      <c r="CT4" s="9">
        <f t="shared" ref="CT4" si="26">CS4+1</f>
        <v>44100</v>
      </c>
      <c r="CU4" s="11">
        <f t="shared" ref="CU4" si="27">CT4+1</f>
        <v>44101</v>
      </c>
      <c r="CV4" s="10">
        <f>CU4+1</f>
        <v>44102</v>
      </c>
      <c r="CW4" s="9">
        <f>CV4+1</f>
        <v>44103</v>
      </c>
      <c r="CX4" s="9">
        <f t="shared" ref="CX4" si="28">CW4+1</f>
        <v>44104</v>
      </c>
      <c r="CY4" s="9">
        <f t="shared" ref="CY4" si="29">CX4+1</f>
        <v>44105</v>
      </c>
      <c r="CZ4" s="9">
        <f t="shared" ref="CZ4" si="30">CY4+1</f>
        <v>44106</v>
      </c>
      <c r="DA4" s="9">
        <f t="shared" ref="DA4" si="31">CZ4+1</f>
        <v>44107</v>
      </c>
      <c r="DB4" s="11">
        <f t="shared" ref="DB4" si="32">DA4+1</f>
        <v>44108</v>
      </c>
      <c r="DC4" s="10">
        <f>DB4+1</f>
        <v>44109</v>
      </c>
      <c r="DD4" s="9">
        <f>DC4+1</f>
        <v>44110</v>
      </c>
      <c r="DE4" s="9">
        <f t="shared" ref="DE4" si="33">DD4+1</f>
        <v>44111</v>
      </c>
      <c r="DF4" s="9">
        <f t="shared" ref="DF4" si="34">DE4+1</f>
        <v>44112</v>
      </c>
      <c r="DG4" s="9">
        <f t="shared" ref="DG4" si="35">DF4+1</f>
        <v>44113</v>
      </c>
      <c r="DH4" s="9">
        <f t="shared" ref="DH4" si="36">DG4+1</f>
        <v>44114</v>
      </c>
      <c r="DI4" s="11">
        <f t="shared" ref="DI4" si="37">DH4+1</f>
        <v>44115</v>
      </c>
      <c r="DJ4" s="10">
        <f>DI4+1</f>
        <v>44116</v>
      </c>
      <c r="DK4" s="9">
        <f>DJ4+1</f>
        <v>44117</v>
      </c>
      <c r="DL4" s="9">
        <f t="shared" ref="DL4" si="38">DK4+1</f>
        <v>44118</v>
      </c>
      <c r="DM4" s="9">
        <f t="shared" ref="DM4" si="39">DL4+1</f>
        <v>44119</v>
      </c>
      <c r="DN4" s="9">
        <f t="shared" ref="DN4" si="40">DM4+1</f>
        <v>44120</v>
      </c>
      <c r="DO4" s="9">
        <f t="shared" ref="DO4" si="41">DN4+1</f>
        <v>44121</v>
      </c>
      <c r="DP4" s="11">
        <f t="shared" ref="DP4" si="42">DO4+1</f>
        <v>44122</v>
      </c>
      <c r="DQ4" s="10">
        <f>DP4+1</f>
        <v>44123</v>
      </c>
      <c r="DR4" s="9">
        <f>DQ4+1</f>
        <v>44124</v>
      </c>
      <c r="DS4" s="9">
        <f t="shared" ref="DS4" si="43">DR4+1</f>
        <v>44125</v>
      </c>
      <c r="DT4" s="9">
        <f t="shared" ref="DT4" si="44">DS4+1</f>
        <v>44126</v>
      </c>
      <c r="DU4" s="9">
        <f t="shared" ref="DU4" si="45">DT4+1</f>
        <v>44127</v>
      </c>
      <c r="DV4" s="9">
        <f t="shared" ref="DV4" si="46">DU4+1</f>
        <v>44128</v>
      </c>
      <c r="DW4" s="11">
        <f t="shared" ref="DW4" si="47">DV4+1</f>
        <v>44129</v>
      </c>
      <c r="DX4" s="10">
        <f>DW4+1</f>
        <v>44130</v>
      </c>
      <c r="DY4" s="9">
        <f>DX4+1</f>
        <v>44131</v>
      </c>
      <c r="DZ4" s="9">
        <f t="shared" ref="DZ4" si="48">DY4+1</f>
        <v>44132</v>
      </c>
      <c r="EA4" s="9">
        <f t="shared" ref="EA4" si="49">DZ4+1</f>
        <v>44133</v>
      </c>
      <c r="EB4" s="9">
        <f t="shared" ref="EB4" si="50">EA4+1</f>
        <v>44134</v>
      </c>
      <c r="EC4" s="9">
        <f t="shared" ref="EC4" si="51">EB4+1</f>
        <v>44135</v>
      </c>
      <c r="ED4" s="11">
        <f t="shared" ref="ED4" si="52">EC4+1</f>
        <v>44136</v>
      </c>
      <c r="EE4" s="10">
        <f>ED4+1</f>
        <v>44137</v>
      </c>
      <c r="EF4" s="9">
        <f>EE4+1</f>
        <v>44138</v>
      </c>
      <c r="EG4" s="9">
        <f t="shared" ref="EG4" si="53">EF4+1</f>
        <v>44139</v>
      </c>
      <c r="EH4" s="9">
        <f t="shared" ref="EH4" si="54">EG4+1</f>
        <v>44140</v>
      </c>
      <c r="EI4" s="9">
        <f t="shared" ref="EI4" si="55">EH4+1</f>
        <v>44141</v>
      </c>
      <c r="EJ4" s="9">
        <f t="shared" ref="EJ4" si="56">EI4+1</f>
        <v>44142</v>
      </c>
      <c r="EK4" s="11">
        <f t="shared" ref="EK4" si="57">EJ4+1</f>
        <v>44143</v>
      </c>
      <c r="EL4" s="10">
        <f>EK4+1</f>
        <v>44144</v>
      </c>
      <c r="EM4" s="9">
        <f>EL4+1</f>
        <v>44145</v>
      </c>
      <c r="EN4" s="9">
        <f t="shared" ref="EN4" si="58">EM4+1</f>
        <v>44146</v>
      </c>
      <c r="EO4" s="9">
        <f t="shared" ref="EO4" si="59">EN4+1</f>
        <v>44147</v>
      </c>
      <c r="EP4" s="9">
        <f t="shared" ref="EP4" si="60">EO4+1</f>
        <v>44148</v>
      </c>
      <c r="EQ4" s="9">
        <f t="shared" ref="EQ4" si="61">EP4+1</f>
        <v>44149</v>
      </c>
      <c r="ER4" s="11">
        <f t="shared" ref="ER4" si="62">EQ4+1</f>
        <v>44150</v>
      </c>
      <c r="ES4" s="10">
        <f>ER4+1</f>
        <v>44151</v>
      </c>
      <c r="ET4" s="9">
        <f>ES4+1</f>
        <v>44152</v>
      </c>
      <c r="EU4" s="9">
        <f t="shared" ref="EU4" si="63">ET4+1</f>
        <v>44153</v>
      </c>
      <c r="EV4" s="9">
        <f t="shared" ref="EV4" si="64">EU4+1</f>
        <v>44154</v>
      </c>
      <c r="EW4" s="9">
        <f t="shared" ref="EW4" si="65">EV4+1</f>
        <v>44155</v>
      </c>
      <c r="EX4" s="9">
        <f t="shared" ref="EX4" si="66">EW4+1</f>
        <v>44156</v>
      </c>
      <c r="EY4" s="11">
        <f t="shared" ref="EY4" si="67">EX4+1</f>
        <v>44157</v>
      </c>
      <c r="EZ4" s="10">
        <f>EY4+1</f>
        <v>44158</v>
      </c>
      <c r="FA4" s="9">
        <f>EZ4+1</f>
        <v>44159</v>
      </c>
      <c r="FB4" s="9">
        <f t="shared" ref="FB4" si="68">FA4+1</f>
        <v>44160</v>
      </c>
      <c r="FC4" s="9">
        <f t="shared" ref="FC4" si="69">FB4+1</f>
        <v>44161</v>
      </c>
      <c r="FD4" s="9">
        <f t="shared" ref="FD4" si="70">FC4+1</f>
        <v>44162</v>
      </c>
      <c r="FE4" s="9">
        <f t="shared" ref="FE4" si="71">FD4+1</f>
        <v>44163</v>
      </c>
      <c r="FF4" s="11">
        <f t="shared" ref="FF4" si="72">FE4+1</f>
        <v>44164</v>
      </c>
      <c r="FG4" s="10">
        <f>FF4+1</f>
        <v>44165</v>
      </c>
      <c r="FH4" s="9">
        <f>FG4+1</f>
        <v>44166</v>
      </c>
      <c r="FI4" s="9">
        <f t="shared" ref="FI4" si="73">FH4+1</f>
        <v>44167</v>
      </c>
      <c r="FJ4" s="9">
        <f t="shared" ref="FJ4" si="74">FI4+1</f>
        <v>44168</v>
      </c>
      <c r="FK4" s="9">
        <f t="shared" ref="FK4" si="75">FJ4+1</f>
        <v>44169</v>
      </c>
      <c r="FL4" s="9">
        <f t="shared" ref="FL4" si="76">FK4+1</f>
        <v>44170</v>
      </c>
      <c r="FM4" s="11">
        <f t="shared" ref="FM4" si="77">FL4+1</f>
        <v>44171</v>
      </c>
      <c r="FN4" s="10">
        <f>FM4+1</f>
        <v>44172</v>
      </c>
      <c r="FO4" s="9">
        <f>FN4+1</f>
        <v>44173</v>
      </c>
      <c r="FP4" s="9">
        <f t="shared" ref="FP4" si="78">FO4+1</f>
        <v>44174</v>
      </c>
      <c r="FQ4" s="9">
        <f t="shared" ref="FQ4" si="79">FP4+1</f>
        <v>44175</v>
      </c>
      <c r="FR4" s="9">
        <f t="shared" ref="FR4" si="80">FQ4+1</f>
        <v>44176</v>
      </c>
      <c r="FS4" s="9">
        <f t="shared" ref="FS4" si="81">FR4+1</f>
        <v>44177</v>
      </c>
      <c r="FT4" s="11">
        <f t="shared" ref="FT4" si="82">FS4+1</f>
        <v>44178</v>
      </c>
      <c r="FU4" s="10">
        <f>FT4+1</f>
        <v>44179</v>
      </c>
      <c r="FV4" s="9">
        <f>FU4+1</f>
        <v>44180</v>
      </c>
      <c r="FW4" s="9">
        <f t="shared" ref="FW4" si="83">FV4+1</f>
        <v>44181</v>
      </c>
      <c r="FX4" s="9">
        <f t="shared" ref="FX4" si="84">FW4+1</f>
        <v>44182</v>
      </c>
      <c r="FY4" s="9">
        <f t="shared" ref="FY4" si="85">FX4+1</f>
        <v>44183</v>
      </c>
      <c r="FZ4" s="9">
        <f t="shared" ref="FZ4" si="86">FY4+1</f>
        <v>44184</v>
      </c>
      <c r="GA4" s="11">
        <f t="shared" ref="GA4" si="87">FZ4+1</f>
        <v>44185</v>
      </c>
      <c r="GB4" s="10">
        <f>GA4+1</f>
        <v>44186</v>
      </c>
      <c r="GC4" s="9">
        <f>GB4+1</f>
        <v>44187</v>
      </c>
      <c r="GD4" s="9">
        <f t="shared" ref="GD4" si="88">GC4+1</f>
        <v>44188</v>
      </c>
      <c r="GE4" s="9">
        <f t="shared" ref="GE4" si="89">GD4+1</f>
        <v>44189</v>
      </c>
      <c r="GF4" s="9">
        <f t="shared" ref="GF4" si="90">GE4+1</f>
        <v>44190</v>
      </c>
      <c r="GG4" s="9">
        <f t="shared" ref="GG4" si="91">GF4+1</f>
        <v>44191</v>
      </c>
      <c r="GH4" s="11">
        <f t="shared" ref="GH4" si="92">GG4+1</f>
        <v>44192</v>
      </c>
      <c r="GI4" s="10">
        <f>GH4+1</f>
        <v>44193</v>
      </c>
      <c r="GJ4" s="9">
        <f>GI4+1</f>
        <v>44194</v>
      </c>
      <c r="GK4" s="9">
        <f t="shared" ref="GK4" si="93">GJ4+1</f>
        <v>44195</v>
      </c>
      <c r="GL4" s="9">
        <f t="shared" ref="GL4" si="94">GK4+1</f>
        <v>44196</v>
      </c>
      <c r="GM4" s="9">
        <f t="shared" ref="GM4" si="95">GL4+1</f>
        <v>44197</v>
      </c>
      <c r="GN4" s="9">
        <f t="shared" ref="GN4" si="96">GM4+1</f>
        <v>44198</v>
      </c>
      <c r="GO4" s="11">
        <f t="shared" ref="GO4" si="97">GN4+1</f>
        <v>44199</v>
      </c>
      <c r="GP4" s="10">
        <f>GO4+1</f>
        <v>44200</v>
      </c>
      <c r="GQ4" s="9">
        <f>GP4+1</f>
        <v>44201</v>
      </c>
      <c r="GR4" s="9">
        <f t="shared" ref="GR4" si="98">GQ4+1</f>
        <v>44202</v>
      </c>
      <c r="GS4" s="9">
        <f t="shared" ref="GS4" si="99">GR4+1</f>
        <v>44203</v>
      </c>
      <c r="GT4" s="9">
        <f t="shared" ref="GT4" si="100">GS4+1</f>
        <v>44204</v>
      </c>
      <c r="GU4" s="9">
        <f t="shared" ref="GU4" si="101">GT4+1</f>
        <v>44205</v>
      </c>
      <c r="GV4" s="11">
        <f t="shared" ref="GV4" si="102">GU4+1</f>
        <v>44206</v>
      </c>
      <c r="GW4" s="10">
        <f>GV4+1</f>
        <v>44207</v>
      </c>
      <c r="GX4" s="9">
        <f>GW4+1</f>
        <v>44208</v>
      </c>
      <c r="GY4" s="9">
        <f t="shared" ref="GY4" si="103">GX4+1</f>
        <v>44209</v>
      </c>
      <c r="GZ4" s="9">
        <f t="shared" ref="GZ4" si="104">GY4+1</f>
        <v>44210</v>
      </c>
      <c r="HA4" s="9">
        <f t="shared" ref="HA4" si="105">GZ4+1</f>
        <v>44211</v>
      </c>
      <c r="HB4" s="9">
        <f t="shared" ref="HB4" si="106">HA4+1</f>
        <v>44212</v>
      </c>
      <c r="HC4" s="11">
        <f t="shared" ref="HC4" si="107">HB4+1</f>
        <v>44213</v>
      </c>
      <c r="HD4" s="10">
        <f>HC4+1</f>
        <v>44214</v>
      </c>
      <c r="HE4" s="9">
        <f>HD4+1</f>
        <v>44215</v>
      </c>
      <c r="HF4" s="9">
        <f t="shared" ref="HF4" si="108">HE4+1</f>
        <v>44216</v>
      </c>
      <c r="HG4" s="9">
        <f t="shared" ref="HG4" si="109">HF4+1</f>
        <v>44217</v>
      </c>
      <c r="HH4" s="9">
        <f t="shared" ref="HH4" si="110">HG4+1</f>
        <v>44218</v>
      </c>
      <c r="HI4" s="9">
        <f t="shared" ref="HI4" si="111">HH4+1</f>
        <v>44219</v>
      </c>
      <c r="HJ4" s="11">
        <f t="shared" ref="HJ4" si="112">HI4+1</f>
        <v>44220</v>
      </c>
      <c r="HK4" s="10">
        <f>HJ4+1</f>
        <v>44221</v>
      </c>
      <c r="HL4" s="9">
        <f>HK4+1</f>
        <v>44222</v>
      </c>
      <c r="HM4" s="9">
        <f t="shared" ref="HM4" si="113">HL4+1</f>
        <v>44223</v>
      </c>
      <c r="HN4" s="9">
        <f t="shared" ref="HN4" si="114">HM4+1</f>
        <v>44224</v>
      </c>
      <c r="HO4" s="9">
        <f t="shared" ref="HO4" si="115">HN4+1</f>
        <v>44225</v>
      </c>
      <c r="HP4" s="9">
        <f t="shared" ref="HP4" si="116">HO4+1</f>
        <v>44226</v>
      </c>
      <c r="HQ4" s="11">
        <f t="shared" ref="HQ4" si="117">HP4+1</f>
        <v>44227</v>
      </c>
      <c r="HR4" s="10">
        <f>HQ4+1</f>
        <v>44228</v>
      </c>
      <c r="HS4" s="9">
        <f>HR4+1</f>
        <v>44229</v>
      </c>
      <c r="HT4" s="9">
        <f t="shared" ref="HT4" si="118">HS4+1</f>
        <v>44230</v>
      </c>
      <c r="HU4" s="9">
        <f t="shared" ref="HU4" si="119">HT4+1</f>
        <v>44231</v>
      </c>
      <c r="HV4" s="9">
        <f t="shared" ref="HV4" si="120">HU4+1</f>
        <v>44232</v>
      </c>
      <c r="HW4" s="9">
        <f t="shared" ref="HW4" si="121">HV4+1</f>
        <v>44233</v>
      </c>
      <c r="HX4" s="11">
        <f t="shared" ref="HX4" si="122">HW4+1</f>
        <v>44234</v>
      </c>
      <c r="HY4" s="10">
        <f>HX4+1</f>
        <v>44235</v>
      </c>
      <c r="HZ4" s="9">
        <f>HY4+1</f>
        <v>44236</v>
      </c>
      <c r="IA4" s="9">
        <f t="shared" ref="IA4" si="123">HZ4+1</f>
        <v>44237</v>
      </c>
      <c r="IB4" s="9">
        <f t="shared" ref="IB4" si="124">IA4+1</f>
        <v>44238</v>
      </c>
      <c r="IC4" s="9">
        <f t="shared" ref="IC4" si="125">IB4+1</f>
        <v>44239</v>
      </c>
      <c r="ID4" s="9">
        <f t="shared" ref="ID4" si="126">IC4+1</f>
        <v>44240</v>
      </c>
      <c r="IE4" s="11">
        <f t="shared" ref="IE4" si="127">ID4+1</f>
        <v>44241</v>
      </c>
      <c r="IF4" s="10">
        <f>IE4+1</f>
        <v>44242</v>
      </c>
      <c r="IG4" s="9">
        <f>IF4+1</f>
        <v>44243</v>
      </c>
      <c r="IH4" s="9">
        <f t="shared" ref="IH4" si="128">IG4+1</f>
        <v>44244</v>
      </c>
      <c r="II4" s="9">
        <f t="shared" ref="II4" si="129">IH4+1</f>
        <v>44245</v>
      </c>
      <c r="IJ4" s="9">
        <f t="shared" ref="IJ4" si="130">II4+1</f>
        <v>44246</v>
      </c>
      <c r="IK4" s="9">
        <f t="shared" ref="IK4" si="131">IJ4+1</f>
        <v>44247</v>
      </c>
      <c r="IL4" s="11">
        <f t="shared" ref="IL4" si="132">IK4+1</f>
        <v>44248</v>
      </c>
      <c r="IM4" s="10">
        <f>IL4+1</f>
        <v>44249</v>
      </c>
      <c r="IN4" s="9">
        <f>IM4+1</f>
        <v>44250</v>
      </c>
      <c r="IO4" s="9">
        <f t="shared" ref="IO4" si="133">IN4+1</f>
        <v>44251</v>
      </c>
      <c r="IP4" s="9">
        <f t="shared" ref="IP4" si="134">IO4+1</f>
        <v>44252</v>
      </c>
      <c r="IQ4" s="9">
        <f t="shared" ref="IQ4" si="135">IP4+1</f>
        <v>44253</v>
      </c>
      <c r="IR4" s="9">
        <f t="shared" ref="IR4" si="136">IQ4+1</f>
        <v>44254</v>
      </c>
      <c r="IS4" s="11">
        <f t="shared" ref="IS4" si="137">IR4+1</f>
        <v>44255</v>
      </c>
      <c r="IT4" s="10">
        <f>IS4+1</f>
        <v>44256</v>
      </c>
      <c r="IU4" s="9">
        <f>IT4+1</f>
        <v>44257</v>
      </c>
      <c r="IV4" s="9">
        <f t="shared" ref="IV4" si="138">IU4+1</f>
        <v>44258</v>
      </c>
      <c r="IW4" s="9">
        <f t="shared" ref="IW4" si="139">IV4+1</f>
        <v>44259</v>
      </c>
      <c r="IX4" s="9">
        <f t="shared" ref="IX4" si="140">IW4+1</f>
        <v>44260</v>
      </c>
      <c r="IY4" s="9">
        <f t="shared" ref="IY4" si="141">IX4+1</f>
        <v>44261</v>
      </c>
      <c r="IZ4" s="11">
        <f t="shared" ref="IZ4" si="142">IY4+1</f>
        <v>44262</v>
      </c>
      <c r="JA4" s="10">
        <f>IZ4+1</f>
        <v>44263</v>
      </c>
      <c r="JB4" s="9">
        <f>JA4+1</f>
        <v>44264</v>
      </c>
      <c r="JC4" s="9">
        <f t="shared" ref="JC4" si="143">JB4+1</f>
        <v>44265</v>
      </c>
      <c r="JD4" s="9">
        <f t="shared" ref="JD4" si="144">JC4+1</f>
        <v>44266</v>
      </c>
      <c r="JE4" s="9">
        <f t="shared" ref="JE4" si="145">JD4+1</f>
        <v>44267</v>
      </c>
      <c r="JF4" s="9">
        <f t="shared" ref="JF4" si="146">JE4+1</f>
        <v>44268</v>
      </c>
      <c r="JG4" s="11">
        <f t="shared" ref="JG4" si="147">JF4+1</f>
        <v>44269</v>
      </c>
      <c r="JH4" s="10">
        <f>JG4+1</f>
        <v>44270</v>
      </c>
      <c r="JI4" s="9">
        <f>JH4+1</f>
        <v>44271</v>
      </c>
      <c r="JJ4" s="9">
        <f t="shared" ref="JJ4" si="148">JI4+1</f>
        <v>44272</v>
      </c>
      <c r="JK4" s="9">
        <f t="shared" ref="JK4" si="149">JJ4+1</f>
        <v>44273</v>
      </c>
      <c r="JL4" s="9">
        <f t="shared" ref="JL4" si="150">JK4+1</f>
        <v>44274</v>
      </c>
      <c r="JM4" s="9">
        <f t="shared" ref="JM4" si="151">JL4+1</f>
        <v>44275</v>
      </c>
      <c r="JN4" s="11">
        <f t="shared" ref="JN4" si="152">JM4+1</f>
        <v>44276</v>
      </c>
      <c r="JO4" s="10">
        <f>JN4+1</f>
        <v>44277</v>
      </c>
      <c r="JP4" s="9">
        <f>JO4+1</f>
        <v>44278</v>
      </c>
      <c r="JQ4" s="9">
        <f t="shared" ref="JQ4" si="153">JP4+1</f>
        <v>44279</v>
      </c>
      <c r="JR4" s="9">
        <f t="shared" ref="JR4" si="154">JQ4+1</f>
        <v>44280</v>
      </c>
      <c r="JS4" s="9">
        <f t="shared" ref="JS4" si="155">JR4+1</f>
        <v>44281</v>
      </c>
      <c r="JT4" s="9">
        <f t="shared" ref="JT4" si="156">JS4+1</f>
        <v>44282</v>
      </c>
      <c r="JU4" s="11">
        <f t="shared" ref="JU4" si="157">JT4+1</f>
        <v>44283</v>
      </c>
      <c r="JV4" s="10">
        <f>JU4+1</f>
        <v>44284</v>
      </c>
      <c r="JW4" s="9">
        <f>JV4+1</f>
        <v>44285</v>
      </c>
      <c r="JX4" s="9">
        <f t="shared" ref="JX4" si="158">JW4+1</f>
        <v>44286</v>
      </c>
      <c r="JY4" s="9">
        <f t="shared" ref="JY4" si="159">JX4+1</f>
        <v>44287</v>
      </c>
      <c r="JZ4" s="9">
        <f t="shared" ref="JZ4" si="160">JY4+1</f>
        <v>44288</v>
      </c>
      <c r="KA4" s="9">
        <f t="shared" ref="KA4" si="161">JZ4+1</f>
        <v>44289</v>
      </c>
      <c r="KB4" s="11">
        <f t="shared" ref="KB4" si="162">KA4+1</f>
        <v>44290</v>
      </c>
      <c r="KC4" s="10">
        <f>KB4+1</f>
        <v>44291</v>
      </c>
      <c r="KD4" s="9">
        <f>KC4+1</f>
        <v>44292</v>
      </c>
      <c r="KE4" s="9">
        <f t="shared" ref="KE4" si="163">KD4+1</f>
        <v>44293</v>
      </c>
      <c r="KF4" s="9">
        <f t="shared" ref="KF4" si="164">KE4+1</f>
        <v>44294</v>
      </c>
      <c r="KG4" s="9">
        <f t="shared" ref="KG4" si="165">KF4+1</f>
        <v>44295</v>
      </c>
      <c r="KH4" s="9">
        <f t="shared" ref="KH4" si="166">KG4+1</f>
        <v>44296</v>
      </c>
      <c r="KI4" s="11">
        <f t="shared" ref="KI4" si="167">KH4+1</f>
        <v>44297</v>
      </c>
      <c r="KJ4" s="10">
        <f>KI4+1</f>
        <v>44298</v>
      </c>
      <c r="KK4" s="9">
        <f>KJ4+1</f>
        <v>44299</v>
      </c>
      <c r="KL4" s="9">
        <f t="shared" ref="KL4" si="168">KK4+1</f>
        <v>44300</v>
      </c>
      <c r="KM4" s="9">
        <f t="shared" ref="KM4" si="169">KL4+1</f>
        <v>44301</v>
      </c>
      <c r="KN4" s="9">
        <f t="shared" ref="KN4" si="170">KM4+1</f>
        <v>44302</v>
      </c>
      <c r="KO4" s="9">
        <f t="shared" ref="KO4" si="171">KN4+1</f>
        <v>44303</v>
      </c>
      <c r="KP4" s="11">
        <f t="shared" ref="KP4" si="172">KO4+1</f>
        <v>44304</v>
      </c>
      <c r="KQ4" s="10">
        <f>KP4+1</f>
        <v>44305</v>
      </c>
      <c r="KR4" s="9">
        <f>KQ4+1</f>
        <v>44306</v>
      </c>
      <c r="KS4" s="9">
        <f t="shared" ref="KS4" si="173">KR4+1</f>
        <v>44307</v>
      </c>
      <c r="KT4" s="9">
        <f t="shared" ref="KT4" si="174">KS4+1</f>
        <v>44308</v>
      </c>
      <c r="KU4" s="9">
        <f t="shared" ref="KU4" si="175">KT4+1</f>
        <v>44309</v>
      </c>
      <c r="KV4" s="9">
        <f t="shared" ref="KV4" si="176">KU4+1</f>
        <v>44310</v>
      </c>
      <c r="KW4" s="11">
        <f t="shared" ref="KW4" si="177">KV4+1</f>
        <v>44311</v>
      </c>
      <c r="KX4" s="10">
        <f>KW4+1</f>
        <v>44312</v>
      </c>
      <c r="KY4" s="9">
        <f>KX4+1</f>
        <v>44313</v>
      </c>
      <c r="KZ4" s="9">
        <f t="shared" ref="KZ4" si="178">KY4+1</f>
        <v>44314</v>
      </c>
      <c r="LA4" s="9">
        <f t="shared" ref="LA4" si="179">KZ4+1</f>
        <v>44315</v>
      </c>
      <c r="LB4" s="9">
        <f t="shared" ref="LB4" si="180">LA4+1</f>
        <v>44316</v>
      </c>
      <c r="LC4" s="9">
        <f t="shared" ref="LC4" si="181">LB4+1</f>
        <v>44317</v>
      </c>
      <c r="LD4" s="11">
        <f t="shared" ref="LD4" si="182">LC4+1</f>
        <v>44318</v>
      </c>
      <c r="LE4" s="10">
        <f>LD4+1</f>
        <v>44319</v>
      </c>
      <c r="LF4" s="9">
        <f>LE4+1</f>
        <v>44320</v>
      </c>
      <c r="LG4" s="9">
        <f t="shared" ref="LG4" si="183">LF4+1</f>
        <v>44321</v>
      </c>
      <c r="LH4" s="9">
        <f t="shared" ref="LH4" si="184">LG4+1</f>
        <v>44322</v>
      </c>
      <c r="LI4" s="9">
        <f t="shared" ref="LI4" si="185">LH4+1</f>
        <v>44323</v>
      </c>
      <c r="LJ4" s="9">
        <f t="shared" ref="LJ4" si="186">LI4+1</f>
        <v>44324</v>
      </c>
      <c r="LK4" s="11">
        <f t="shared" ref="LK4" si="187">LJ4+1</f>
        <v>44325</v>
      </c>
      <c r="LL4" s="10">
        <f>LK4+1</f>
        <v>44326</v>
      </c>
      <c r="LM4" s="9">
        <f>LL4+1</f>
        <v>44327</v>
      </c>
      <c r="LN4" s="9">
        <f t="shared" ref="LN4" si="188">LM4+1</f>
        <v>44328</v>
      </c>
      <c r="LO4" s="9">
        <f t="shared" ref="LO4" si="189">LN4+1</f>
        <v>44329</v>
      </c>
      <c r="LP4" s="9">
        <f t="shared" ref="LP4" si="190">LO4+1</f>
        <v>44330</v>
      </c>
      <c r="LQ4" s="9">
        <f t="shared" ref="LQ4" si="191">LP4+1</f>
        <v>44331</v>
      </c>
      <c r="LR4" s="11">
        <f t="shared" ref="LR4" si="192">LQ4+1</f>
        <v>44332</v>
      </c>
      <c r="LS4" s="10">
        <f>LR4+1</f>
        <v>44333</v>
      </c>
      <c r="LT4" s="9">
        <f>LS4+1</f>
        <v>44334</v>
      </c>
      <c r="LU4" s="9">
        <f t="shared" ref="LU4" si="193">LT4+1</f>
        <v>44335</v>
      </c>
      <c r="LV4" s="9">
        <f t="shared" ref="LV4" si="194">LU4+1</f>
        <v>44336</v>
      </c>
      <c r="LW4" s="9">
        <f t="shared" ref="LW4" si="195">LV4+1</f>
        <v>44337</v>
      </c>
      <c r="LX4" s="9">
        <f t="shared" ref="LX4" si="196">LW4+1</f>
        <v>44338</v>
      </c>
      <c r="LY4" s="11">
        <f t="shared" ref="LY4" si="197">LX4+1</f>
        <v>44339</v>
      </c>
      <c r="LZ4" s="10">
        <f>LY4+1</f>
        <v>44340</v>
      </c>
      <c r="MA4" s="9">
        <f>LZ4+1</f>
        <v>44341</v>
      </c>
      <c r="MB4" s="9">
        <f t="shared" ref="MB4" si="198">MA4+1</f>
        <v>44342</v>
      </c>
      <c r="MC4" s="9">
        <f t="shared" ref="MC4" si="199">MB4+1</f>
        <v>44343</v>
      </c>
      <c r="MD4" s="9">
        <f t="shared" ref="MD4" si="200">MC4+1</f>
        <v>44344</v>
      </c>
      <c r="ME4" s="9">
        <f t="shared" ref="ME4" si="201">MD4+1</f>
        <v>44345</v>
      </c>
      <c r="MF4" s="11">
        <f t="shared" ref="MF4" si="202">ME4+1</f>
        <v>44346</v>
      </c>
      <c r="MG4" s="10">
        <f>MF4+1</f>
        <v>44347</v>
      </c>
      <c r="MH4" s="9">
        <f>MG4+1</f>
        <v>44348</v>
      </c>
      <c r="MI4" s="9">
        <f t="shared" ref="MI4" si="203">MH4+1</f>
        <v>44349</v>
      </c>
      <c r="MJ4" s="9">
        <f t="shared" ref="MJ4" si="204">MI4+1</f>
        <v>44350</v>
      </c>
      <c r="MK4" s="9">
        <f t="shared" ref="MK4" si="205">MJ4+1</f>
        <v>44351</v>
      </c>
      <c r="ML4" s="9">
        <f t="shared" ref="ML4" si="206">MK4+1</f>
        <v>44352</v>
      </c>
      <c r="MM4" s="11">
        <f t="shared" ref="MM4" si="207">ML4+1</f>
        <v>44353</v>
      </c>
      <c r="MN4" s="10">
        <f>MM4+1</f>
        <v>44354</v>
      </c>
      <c r="MO4" s="9">
        <f>MN4+1</f>
        <v>44355</v>
      </c>
      <c r="MP4" s="9">
        <f t="shared" ref="MP4" si="208">MO4+1</f>
        <v>44356</v>
      </c>
      <c r="MQ4" s="9">
        <f t="shared" ref="MQ4" si="209">MP4+1</f>
        <v>44357</v>
      </c>
      <c r="MR4" s="9">
        <f t="shared" ref="MR4" si="210">MQ4+1</f>
        <v>44358</v>
      </c>
      <c r="MS4" s="9">
        <f t="shared" ref="MS4" si="211">MR4+1</f>
        <v>44359</v>
      </c>
      <c r="MT4" s="11">
        <f t="shared" ref="MT4" si="212">MS4+1</f>
        <v>44360</v>
      </c>
      <c r="MU4" s="10">
        <f>MT4+1</f>
        <v>44361</v>
      </c>
      <c r="MV4" s="9">
        <f>MU4+1</f>
        <v>44362</v>
      </c>
      <c r="MW4" s="9">
        <f t="shared" ref="MW4" si="213">MV4+1</f>
        <v>44363</v>
      </c>
      <c r="MX4" s="9">
        <f t="shared" ref="MX4" si="214">MW4+1</f>
        <v>44364</v>
      </c>
      <c r="MY4" s="9">
        <f t="shared" ref="MY4" si="215">MX4+1</f>
        <v>44365</v>
      </c>
      <c r="MZ4" s="9">
        <f t="shared" ref="MZ4" si="216">MY4+1</f>
        <v>44366</v>
      </c>
      <c r="NA4" s="11">
        <f t="shared" ref="NA4" si="217">MZ4+1</f>
        <v>44367</v>
      </c>
      <c r="NB4" s="10">
        <f>NA4+1</f>
        <v>44368</v>
      </c>
      <c r="NC4" s="9">
        <f>NB4+1</f>
        <v>44369</v>
      </c>
      <c r="ND4" s="9">
        <f t="shared" ref="ND4" si="218">NC4+1</f>
        <v>44370</v>
      </c>
      <c r="NE4" s="9">
        <f t="shared" ref="NE4" si="219">ND4+1</f>
        <v>44371</v>
      </c>
      <c r="NF4" s="9">
        <f t="shared" ref="NF4" si="220">NE4+1</f>
        <v>44372</v>
      </c>
      <c r="NG4" s="9">
        <f t="shared" ref="NG4" si="221">NF4+1</f>
        <v>44373</v>
      </c>
      <c r="NH4" s="11">
        <f t="shared" ref="NH4" si="222">NG4+1</f>
        <v>44374</v>
      </c>
      <c r="NI4" s="10">
        <f>NH4+1</f>
        <v>44375</v>
      </c>
      <c r="NJ4" s="9">
        <f>NI4+1</f>
        <v>44376</v>
      </c>
      <c r="NK4" s="9">
        <f t="shared" ref="NK4" si="223">NJ4+1</f>
        <v>44377</v>
      </c>
      <c r="NL4" s="9">
        <f t="shared" ref="NL4" si="224">NK4+1</f>
        <v>44378</v>
      </c>
      <c r="NM4" s="9">
        <f t="shared" ref="NM4" si="225">NL4+1</f>
        <v>44379</v>
      </c>
      <c r="NN4" s="9">
        <f t="shared" ref="NN4" si="226">NM4+1</f>
        <v>44380</v>
      </c>
      <c r="NO4" s="11">
        <f t="shared" ref="NO4" si="227">NN4+1</f>
        <v>44381</v>
      </c>
      <c r="NP4" s="10">
        <f>NO4+1</f>
        <v>44382</v>
      </c>
      <c r="NQ4" s="9">
        <f>NP4+1</f>
        <v>44383</v>
      </c>
      <c r="NR4" s="9">
        <f t="shared" ref="NR4" si="228">NQ4+1</f>
        <v>44384</v>
      </c>
      <c r="NS4" s="9">
        <f t="shared" ref="NS4" si="229">NR4+1</f>
        <v>44385</v>
      </c>
      <c r="NT4" s="9">
        <f t="shared" ref="NT4" si="230">NS4+1</f>
        <v>44386</v>
      </c>
      <c r="NU4" s="9">
        <f t="shared" ref="NU4" si="231">NT4+1</f>
        <v>44387</v>
      </c>
      <c r="NV4" s="11">
        <f t="shared" ref="NV4" si="232">NU4+1</f>
        <v>44388</v>
      </c>
      <c r="NW4" s="10">
        <f>NV4+1</f>
        <v>44389</v>
      </c>
      <c r="NX4" s="9">
        <f>NW4+1</f>
        <v>44390</v>
      </c>
      <c r="NY4" s="9">
        <f t="shared" ref="NY4" si="233">NX4+1</f>
        <v>44391</v>
      </c>
      <c r="NZ4" s="9">
        <f t="shared" ref="NZ4" si="234">NY4+1</f>
        <v>44392</v>
      </c>
      <c r="OA4" s="9">
        <f t="shared" ref="OA4" si="235">NZ4+1</f>
        <v>44393</v>
      </c>
      <c r="OB4" s="9">
        <f t="shared" ref="OB4" si="236">OA4+1</f>
        <v>44394</v>
      </c>
      <c r="OC4" s="11">
        <f t="shared" ref="OC4" si="237">OB4+1</f>
        <v>44395</v>
      </c>
      <c r="OD4" s="10">
        <f>OC4+1</f>
        <v>44396</v>
      </c>
      <c r="OE4" s="9">
        <f>OD4+1</f>
        <v>44397</v>
      </c>
      <c r="OF4" s="9">
        <f t="shared" ref="OF4" si="238">OE4+1</f>
        <v>44398</v>
      </c>
      <c r="OG4" s="9">
        <f t="shared" ref="OG4" si="239">OF4+1</f>
        <v>44399</v>
      </c>
      <c r="OH4" s="9">
        <f t="shared" ref="OH4" si="240">OG4+1</f>
        <v>44400</v>
      </c>
      <c r="OI4" s="9">
        <f t="shared" ref="OI4" si="241">OH4+1</f>
        <v>44401</v>
      </c>
      <c r="OJ4" s="11">
        <f t="shared" ref="OJ4" si="242">OI4+1</f>
        <v>44402</v>
      </c>
      <c r="OK4" s="10">
        <f>OJ4+1</f>
        <v>44403</v>
      </c>
      <c r="OL4" s="9">
        <f>OK4+1</f>
        <v>44404</v>
      </c>
      <c r="OM4" s="9">
        <f t="shared" ref="OM4" si="243">OL4+1</f>
        <v>44405</v>
      </c>
      <c r="ON4" s="9">
        <f t="shared" ref="ON4" si="244">OM4+1</f>
        <v>44406</v>
      </c>
      <c r="OO4" s="9">
        <f t="shared" ref="OO4" si="245">ON4+1</f>
        <v>44407</v>
      </c>
      <c r="OP4" s="9">
        <f t="shared" ref="OP4" si="246">OO4+1</f>
        <v>44408</v>
      </c>
      <c r="OQ4" s="11">
        <f t="shared" ref="OQ4" si="247">OP4+1</f>
        <v>44409</v>
      </c>
      <c r="OR4" s="10">
        <f>OQ4+1</f>
        <v>44410</v>
      </c>
      <c r="OS4" s="9">
        <f>OR4+1</f>
        <v>44411</v>
      </c>
      <c r="OT4" s="9">
        <f t="shared" ref="OT4" si="248">OS4+1</f>
        <v>44412</v>
      </c>
      <c r="OU4" s="9">
        <f t="shared" ref="OU4" si="249">OT4+1</f>
        <v>44413</v>
      </c>
      <c r="OV4" s="9">
        <f t="shared" ref="OV4" si="250">OU4+1</f>
        <v>44414</v>
      </c>
      <c r="OW4" s="9">
        <f t="shared" ref="OW4" si="251">OV4+1</f>
        <v>44415</v>
      </c>
      <c r="OX4" s="11">
        <f t="shared" ref="OX4" si="252">OW4+1</f>
        <v>44416</v>
      </c>
    </row>
    <row r="5" spans="1:414" ht="30" customHeight="1" thickBot="1" x14ac:dyDescent="0.25">
      <c r="A5" s="49" t="s">
        <v>31</v>
      </c>
      <c r="B5" s="7" t="s">
        <v>8</v>
      </c>
      <c r="C5" s="8" t="s">
        <v>2</v>
      </c>
      <c r="D5" s="8" t="s">
        <v>1</v>
      </c>
      <c r="E5" s="8" t="s">
        <v>4</v>
      </c>
      <c r="F5" s="8" t="s">
        <v>5</v>
      </c>
      <c r="G5" s="8"/>
      <c r="H5" s="8" t="s">
        <v>6</v>
      </c>
      <c r="I5" s="12" t="str">
        <f t="shared" ref="I5" si="253">LEFT(TEXT(I4,"ddd"),1)</f>
        <v>M</v>
      </c>
      <c r="J5" s="12" t="str">
        <f t="shared" ref="J5:AR5" si="254">LEFT(TEXT(J4,"ddd"),1)</f>
        <v>T</v>
      </c>
      <c r="K5" s="12" t="str">
        <f t="shared" si="254"/>
        <v>W</v>
      </c>
      <c r="L5" s="12" t="str">
        <f t="shared" si="254"/>
        <v>T</v>
      </c>
      <c r="M5" s="12" t="str">
        <f t="shared" si="254"/>
        <v>F</v>
      </c>
      <c r="N5" s="12" t="str">
        <f t="shared" si="254"/>
        <v>S</v>
      </c>
      <c r="O5" s="12" t="str">
        <f t="shared" si="254"/>
        <v>S</v>
      </c>
      <c r="P5" s="12" t="str">
        <f t="shared" si="254"/>
        <v>M</v>
      </c>
      <c r="Q5" s="12" t="str">
        <f t="shared" si="254"/>
        <v>T</v>
      </c>
      <c r="R5" s="12" t="str">
        <f t="shared" si="254"/>
        <v>W</v>
      </c>
      <c r="S5" s="12" t="str">
        <f t="shared" si="254"/>
        <v>T</v>
      </c>
      <c r="T5" s="12" t="str">
        <f t="shared" si="254"/>
        <v>F</v>
      </c>
      <c r="U5" s="12" t="str">
        <f t="shared" si="254"/>
        <v>S</v>
      </c>
      <c r="V5" s="12" t="str">
        <f t="shared" si="254"/>
        <v>S</v>
      </c>
      <c r="W5" s="12" t="str">
        <f t="shared" si="254"/>
        <v>M</v>
      </c>
      <c r="X5" s="12" t="str">
        <f t="shared" si="254"/>
        <v>T</v>
      </c>
      <c r="Y5" s="12" t="str">
        <f t="shared" si="254"/>
        <v>W</v>
      </c>
      <c r="Z5" s="12" t="str">
        <f t="shared" si="254"/>
        <v>T</v>
      </c>
      <c r="AA5" s="12" t="str">
        <f t="shared" si="254"/>
        <v>F</v>
      </c>
      <c r="AB5" s="12" t="str">
        <f t="shared" si="254"/>
        <v>S</v>
      </c>
      <c r="AC5" s="12" t="str">
        <f t="shared" si="254"/>
        <v>S</v>
      </c>
      <c r="AD5" s="12" t="str">
        <f t="shared" si="254"/>
        <v>M</v>
      </c>
      <c r="AE5" s="12" t="str">
        <f t="shared" si="254"/>
        <v>T</v>
      </c>
      <c r="AF5" s="12" t="str">
        <f t="shared" si="254"/>
        <v>W</v>
      </c>
      <c r="AG5" s="12" t="str">
        <f t="shared" si="254"/>
        <v>T</v>
      </c>
      <c r="AH5" s="12" t="str">
        <f t="shared" si="254"/>
        <v>F</v>
      </c>
      <c r="AI5" s="12" t="str">
        <f t="shared" si="254"/>
        <v>S</v>
      </c>
      <c r="AJ5" s="12" t="str">
        <f t="shared" si="254"/>
        <v>S</v>
      </c>
      <c r="AK5" s="12" t="str">
        <f t="shared" si="254"/>
        <v>M</v>
      </c>
      <c r="AL5" s="12" t="str">
        <f t="shared" si="254"/>
        <v>T</v>
      </c>
      <c r="AM5" s="12" t="str">
        <f t="shared" si="254"/>
        <v>W</v>
      </c>
      <c r="AN5" s="12" t="str">
        <f t="shared" si="254"/>
        <v>T</v>
      </c>
      <c r="AO5" s="12" t="str">
        <f t="shared" si="254"/>
        <v>F</v>
      </c>
      <c r="AP5" s="12" t="str">
        <f t="shared" si="254"/>
        <v>S</v>
      </c>
      <c r="AQ5" s="12" t="str">
        <f t="shared" si="254"/>
        <v>S</v>
      </c>
      <c r="AR5" s="12" t="str">
        <f t="shared" si="254"/>
        <v>M</v>
      </c>
      <c r="AS5" s="12" t="str">
        <f t="shared" ref="AS5:CO5" si="255">LEFT(TEXT(AS4,"ddd"),1)</f>
        <v>T</v>
      </c>
      <c r="AT5" s="12" t="str">
        <f t="shared" si="255"/>
        <v>W</v>
      </c>
      <c r="AU5" s="12" t="str">
        <f t="shared" si="255"/>
        <v>T</v>
      </c>
      <c r="AV5" s="12" t="str">
        <f t="shared" si="255"/>
        <v>F</v>
      </c>
      <c r="AW5" s="12" t="str">
        <f t="shared" si="255"/>
        <v>S</v>
      </c>
      <c r="AX5" s="12" t="str">
        <f t="shared" si="255"/>
        <v>S</v>
      </c>
      <c r="AY5" s="12" t="str">
        <f t="shared" si="255"/>
        <v>M</v>
      </c>
      <c r="AZ5" s="12" t="str">
        <f t="shared" si="255"/>
        <v>T</v>
      </c>
      <c r="BA5" s="12" t="str">
        <f t="shared" si="255"/>
        <v>W</v>
      </c>
      <c r="BB5" s="12" t="str">
        <f t="shared" si="255"/>
        <v>T</v>
      </c>
      <c r="BC5" s="12" t="str">
        <f t="shared" si="255"/>
        <v>F</v>
      </c>
      <c r="BD5" s="12" t="str">
        <f t="shared" si="255"/>
        <v>S</v>
      </c>
      <c r="BE5" s="12" t="str">
        <f t="shared" si="255"/>
        <v>S</v>
      </c>
      <c r="BF5" s="12" t="str">
        <f t="shared" si="255"/>
        <v>M</v>
      </c>
      <c r="BG5" s="12" t="str">
        <f t="shared" si="255"/>
        <v>T</v>
      </c>
      <c r="BH5" s="12" t="str">
        <f t="shared" si="255"/>
        <v>W</v>
      </c>
      <c r="BI5" s="12" t="str">
        <f t="shared" si="255"/>
        <v>T</v>
      </c>
      <c r="BJ5" s="12" t="str">
        <f t="shared" si="255"/>
        <v>F</v>
      </c>
      <c r="BK5" s="12" t="str">
        <f t="shared" si="255"/>
        <v>S</v>
      </c>
      <c r="BL5" s="12" t="str">
        <f t="shared" si="255"/>
        <v>S</v>
      </c>
      <c r="BM5" s="12" t="str">
        <f t="shared" si="255"/>
        <v>M</v>
      </c>
      <c r="BN5" s="12" t="str">
        <f t="shared" si="255"/>
        <v>T</v>
      </c>
      <c r="BO5" s="12" t="str">
        <f t="shared" si="255"/>
        <v>W</v>
      </c>
      <c r="BP5" s="12" t="str">
        <f t="shared" si="255"/>
        <v>T</v>
      </c>
      <c r="BQ5" s="12" t="str">
        <f t="shared" si="255"/>
        <v>F</v>
      </c>
      <c r="BR5" s="12" t="str">
        <f t="shared" si="255"/>
        <v>S</v>
      </c>
      <c r="BS5" s="12" t="str">
        <f t="shared" si="255"/>
        <v>S</v>
      </c>
      <c r="BT5" s="12" t="str">
        <f t="shared" si="255"/>
        <v>M</v>
      </c>
      <c r="BU5" s="12" t="str">
        <f t="shared" si="255"/>
        <v>T</v>
      </c>
      <c r="BV5" s="12" t="str">
        <f t="shared" si="255"/>
        <v>W</v>
      </c>
      <c r="BW5" s="12" t="str">
        <f t="shared" si="255"/>
        <v>T</v>
      </c>
      <c r="BX5" s="12" t="str">
        <f t="shared" si="255"/>
        <v>F</v>
      </c>
      <c r="BY5" s="12" t="str">
        <f t="shared" si="255"/>
        <v>S</v>
      </c>
      <c r="BZ5" s="12" t="str">
        <f t="shared" si="255"/>
        <v>S</v>
      </c>
      <c r="CA5" s="12" t="str">
        <f t="shared" si="255"/>
        <v>M</v>
      </c>
      <c r="CB5" s="12" t="str">
        <f t="shared" si="255"/>
        <v>T</v>
      </c>
      <c r="CC5" s="12" t="str">
        <f t="shared" si="255"/>
        <v>W</v>
      </c>
      <c r="CD5" s="12" t="str">
        <f t="shared" si="255"/>
        <v>T</v>
      </c>
      <c r="CE5" s="12" t="str">
        <f t="shared" si="255"/>
        <v>F</v>
      </c>
      <c r="CF5" s="12" t="str">
        <f t="shared" si="255"/>
        <v>S</v>
      </c>
      <c r="CG5" s="12" t="str">
        <f t="shared" si="255"/>
        <v>S</v>
      </c>
      <c r="CH5" s="12" t="str">
        <f t="shared" si="255"/>
        <v>M</v>
      </c>
      <c r="CI5" s="12" t="str">
        <f t="shared" si="255"/>
        <v>T</v>
      </c>
      <c r="CJ5" s="12" t="str">
        <f t="shared" si="255"/>
        <v>W</v>
      </c>
      <c r="CK5" s="12" t="str">
        <f t="shared" si="255"/>
        <v>T</v>
      </c>
      <c r="CL5" s="12" t="str">
        <f t="shared" si="255"/>
        <v>F</v>
      </c>
      <c r="CM5" s="12" t="str">
        <f t="shared" si="255"/>
        <v>S</v>
      </c>
      <c r="CN5" s="12" t="str">
        <f t="shared" si="255"/>
        <v>S</v>
      </c>
      <c r="CO5" s="12" t="str">
        <f t="shared" si="255"/>
        <v>M</v>
      </c>
      <c r="CP5" s="12" t="str">
        <f t="shared" ref="CP5:EZ5" si="256">LEFT(TEXT(CP4,"ddd"),1)</f>
        <v>T</v>
      </c>
      <c r="CQ5" s="12" t="str">
        <f t="shared" si="256"/>
        <v>W</v>
      </c>
      <c r="CR5" s="12" t="str">
        <f t="shared" si="256"/>
        <v>T</v>
      </c>
      <c r="CS5" s="12" t="str">
        <f t="shared" si="256"/>
        <v>F</v>
      </c>
      <c r="CT5" s="12" t="str">
        <f t="shared" si="256"/>
        <v>S</v>
      </c>
      <c r="CU5" s="12" t="str">
        <f t="shared" si="256"/>
        <v>S</v>
      </c>
      <c r="CV5" s="12" t="str">
        <f t="shared" si="256"/>
        <v>M</v>
      </c>
      <c r="CW5" s="12" t="str">
        <f t="shared" si="256"/>
        <v>T</v>
      </c>
      <c r="CX5" s="12" t="str">
        <f t="shared" si="256"/>
        <v>W</v>
      </c>
      <c r="CY5" s="12" t="str">
        <f t="shared" si="256"/>
        <v>T</v>
      </c>
      <c r="CZ5" s="12" t="str">
        <f t="shared" si="256"/>
        <v>F</v>
      </c>
      <c r="DA5" s="12" t="str">
        <f t="shared" si="256"/>
        <v>S</v>
      </c>
      <c r="DB5" s="12" t="str">
        <f t="shared" si="256"/>
        <v>S</v>
      </c>
      <c r="DC5" s="12" t="str">
        <f t="shared" si="256"/>
        <v>M</v>
      </c>
      <c r="DD5" s="12" t="str">
        <f t="shared" si="256"/>
        <v>T</v>
      </c>
      <c r="DE5" s="12" t="str">
        <f t="shared" si="256"/>
        <v>W</v>
      </c>
      <c r="DF5" s="12" t="str">
        <f t="shared" si="256"/>
        <v>T</v>
      </c>
      <c r="DG5" s="12" t="str">
        <f t="shared" si="256"/>
        <v>F</v>
      </c>
      <c r="DH5" s="12" t="str">
        <f t="shared" si="256"/>
        <v>S</v>
      </c>
      <c r="DI5" s="12" t="str">
        <f t="shared" si="256"/>
        <v>S</v>
      </c>
      <c r="DJ5" s="12" t="str">
        <f t="shared" si="256"/>
        <v>M</v>
      </c>
      <c r="DK5" s="12" t="str">
        <f t="shared" si="256"/>
        <v>T</v>
      </c>
      <c r="DL5" s="12" t="str">
        <f t="shared" si="256"/>
        <v>W</v>
      </c>
      <c r="DM5" s="12" t="str">
        <f t="shared" si="256"/>
        <v>T</v>
      </c>
      <c r="DN5" s="12" t="str">
        <f t="shared" si="256"/>
        <v>F</v>
      </c>
      <c r="DO5" s="12" t="str">
        <f t="shared" si="256"/>
        <v>S</v>
      </c>
      <c r="DP5" s="12" t="str">
        <f t="shared" si="256"/>
        <v>S</v>
      </c>
      <c r="DQ5" s="12" t="str">
        <f t="shared" si="256"/>
        <v>M</v>
      </c>
      <c r="DR5" s="12" t="str">
        <f t="shared" si="256"/>
        <v>T</v>
      </c>
      <c r="DS5" s="12" t="str">
        <f t="shared" si="256"/>
        <v>W</v>
      </c>
      <c r="DT5" s="12" t="str">
        <f t="shared" si="256"/>
        <v>T</v>
      </c>
      <c r="DU5" s="12" t="str">
        <f t="shared" si="256"/>
        <v>F</v>
      </c>
      <c r="DV5" s="12" t="str">
        <f t="shared" si="256"/>
        <v>S</v>
      </c>
      <c r="DW5" s="12" t="str">
        <f t="shared" si="256"/>
        <v>S</v>
      </c>
      <c r="DX5" s="12" t="str">
        <f t="shared" si="256"/>
        <v>M</v>
      </c>
      <c r="DY5" s="12" t="str">
        <f t="shared" si="256"/>
        <v>T</v>
      </c>
      <c r="DZ5" s="12" t="str">
        <f t="shared" si="256"/>
        <v>W</v>
      </c>
      <c r="EA5" s="12" t="str">
        <f t="shared" si="256"/>
        <v>T</v>
      </c>
      <c r="EB5" s="12" t="str">
        <f t="shared" si="256"/>
        <v>F</v>
      </c>
      <c r="EC5" s="12" t="str">
        <f t="shared" si="256"/>
        <v>S</v>
      </c>
      <c r="ED5" s="12" t="str">
        <f t="shared" si="256"/>
        <v>S</v>
      </c>
      <c r="EE5" s="12" t="str">
        <f t="shared" si="256"/>
        <v>M</v>
      </c>
      <c r="EF5" s="12" t="str">
        <f t="shared" si="256"/>
        <v>T</v>
      </c>
      <c r="EG5" s="12" t="str">
        <f t="shared" si="256"/>
        <v>W</v>
      </c>
      <c r="EH5" s="12" t="str">
        <f t="shared" si="256"/>
        <v>T</v>
      </c>
      <c r="EI5" s="12" t="str">
        <f t="shared" si="256"/>
        <v>F</v>
      </c>
      <c r="EJ5" s="12" t="str">
        <f t="shared" si="256"/>
        <v>S</v>
      </c>
      <c r="EK5" s="12" t="str">
        <f t="shared" si="256"/>
        <v>S</v>
      </c>
      <c r="EL5" s="12" t="str">
        <f t="shared" si="256"/>
        <v>M</v>
      </c>
      <c r="EM5" s="12" t="str">
        <f t="shared" si="256"/>
        <v>T</v>
      </c>
      <c r="EN5" s="12" t="str">
        <f t="shared" si="256"/>
        <v>W</v>
      </c>
      <c r="EO5" s="12" t="str">
        <f t="shared" si="256"/>
        <v>T</v>
      </c>
      <c r="EP5" s="12" t="str">
        <f t="shared" si="256"/>
        <v>F</v>
      </c>
      <c r="EQ5" s="12" t="str">
        <f t="shared" si="256"/>
        <v>S</v>
      </c>
      <c r="ER5" s="12" t="str">
        <f t="shared" si="256"/>
        <v>S</v>
      </c>
      <c r="ES5" s="12" t="str">
        <f t="shared" si="256"/>
        <v>M</v>
      </c>
      <c r="ET5" s="12" t="str">
        <f t="shared" si="256"/>
        <v>T</v>
      </c>
      <c r="EU5" s="12" t="str">
        <f t="shared" si="256"/>
        <v>W</v>
      </c>
      <c r="EV5" s="12" t="str">
        <f t="shared" si="256"/>
        <v>T</v>
      </c>
      <c r="EW5" s="12" t="str">
        <f t="shared" si="256"/>
        <v>F</v>
      </c>
      <c r="EX5" s="12" t="str">
        <f t="shared" si="256"/>
        <v>S</v>
      </c>
      <c r="EY5" s="12" t="str">
        <f t="shared" si="256"/>
        <v>S</v>
      </c>
      <c r="EZ5" s="12" t="str">
        <f t="shared" si="256"/>
        <v>M</v>
      </c>
      <c r="FA5" s="12" t="str">
        <f t="shared" ref="FA5:FU5" si="257">LEFT(TEXT(FA4,"ddd"),1)</f>
        <v>T</v>
      </c>
      <c r="FB5" s="12" t="str">
        <f t="shared" si="257"/>
        <v>W</v>
      </c>
      <c r="FC5" s="12" t="str">
        <f t="shared" si="257"/>
        <v>T</v>
      </c>
      <c r="FD5" s="12" t="str">
        <f t="shared" si="257"/>
        <v>F</v>
      </c>
      <c r="FE5" s="12" t="str">
        <f t="shared" si="257"/>
        <v>S</v>
      </c>
      <c r="FF5" s="12" t="str">
        <f t="shared" si="257"/>
        <v>S</v>
      </c>
      <c r="FG5" s="12" t="str">
        <f t="shared" si="257"/>
        <v>M</v>
      </c>
      <c r="FH5" s="12" t="str">
        <f t="shared" si="257"/>
        <v>T</v>
      </c>
      <c r="FI5" s="12" t="str">
        <f t="shared" si="257"/>
        <v>W</v>
      </c>
      <c r="FJ5" s="12" t="str">
        <f t="shared" si="257"/>
        <v>T</v>
      </c>
      <c r="FK5" s="12" t="str">
        <f t="shared" si="257"/>
        <v>F</v>
      </c>
      <c r="FL5" s="12" t="str">
        <f t="shared" si="257"/>
        <v>S</v>
      </c>
      <c r="FM5" s="12" t="str">
        <f t="shared" si="257"/>
        <v>S</v>
      </c>
      <c r="FN5" s="12" t="str">
        <f t="shared" si="257"/>
        <v>M</v>
      </c>
      <c r="FO5" s="12" t="str">
        <f t="shared" si="257"/>
        <v>T</v>
      </c>
      <c r="FP5" s="12" t="str">
        <f t="shared" si="257"/>
        <v>W</v>
      </c>
      <c r="FQ5" s="12" t="str">
        <f t="shared" si="257"/>
        <v>T</v>
      </c>
      <c r="FR5" s="12" t="str">
        <f t="shared" si="257"/>
        <v>F</v>
      </c>
      <c r="FS5" s="12" t="str">
        <f t="shared" si="257"/>
        <v>S</v>
      </c>
      <c r="FT5" s="12" t="str">
        <f t="shared" si="257"/>
        <v>S</v>
      </c>
      <c r="FU5" s="12" t="str">
        <f t="shared" si="257"/>
        <v>M</v>
      </c>
      <c r="FV5" s="12" t="str">
        <f t="shared" ref="FV5:HJ5" si="258">LEFT(TEXT(FV4,"ddd"),1)</f>
        <v>T</v>
      </c>
      <c r="FW5" s="12" t="str">
        <f t="shared" si="258"/>
        <v>W</v>
      </c>
      <c r="FX5" s="12" t="str">
        <f t="shared" si="258"/>
        <v>T</v>
      </c>
      <c r="FY5" s="12" t="str">
        <f t="shared" si="258"/>
        <v>F</v>
      </c>
      <c r="FZ5" s="12" t="str">
        <f t="shared" si="258"/>
        <v>S</v>
      </c>
      <c r="GA5" s="12" t="str">
        <f t="shared" si="258"/>
        <v>S</v>
      </c>
      <c r="GB5" s="12" t="str">
        <f t="shared" si="258"/>
        <v>M</v>
      </c>
      <c r="GC5" s="12" t="str">
        <f t="shared" si="258"/>
        <v>T</v>
      </c>
      <c r="GD5" s="12" t="str">
        <f t="shared" si="258"/>
        <v>W</v>
      </c>
      <c r="GE5" s="12" t="str">
        <f t="shared" si="258"/>
        <v>T</v>
      </c>
      <c r="GF5" s="12" t="str">
        <f t="shared" si="258"/>
        <v>F</v>
      </c>
      <c r="GG5" s="12" t="str">
        <f t="shared" si="258"/>
        <v>S</v>
      </c>
      <c r="GH5" s="12" t="str">
        <f t="shared" si="258"/>
        <v>S</v>
      </c>
      <c r="GI5" s="12" t="str">
        <f t="shared" si="258"/>
        <v>M</v>
      </c>
      <c r="GJ5" s="12" t="str">
        <f t="shared" si="258"/>
        <v>T</v>
      </c>
      <c r="GK5" s="12" t="str">
        <f t="shared" si="258"/>
        <v>W</v>
      </c>
      <c r="GL5" s="12" t="str">
        <f t="shared" si="258"/>
        <v>T</v>
      </c>
      <c r="GM5" s="12" t="str">
        <f t="shared" si="258"/>
        <v>F</v>
      </c>
      <c r="GN5" s="12" t="str">
        <f t="shared" si="258"/>
        <v>S</v>
      </c>
      <c r="GO5" s="12" t="str">
        <f t="shared" si="258"/>
        <v>S</v>
      </c>
      <c r="GP5" s="12" t="str">
        <f t="shared" si="258"/>
        <v>M</v>
      </c>
      <c r="GQ5" s="12" t="str">
        <f t="shared" si="258"/>
        <v>T</v>
      </c>
      <c r="GR5" s="12" t="str">
        <f t="shared" si="258"/>
        <v>W</v>
      </c>
      <c r="GS5" s="12" t="str">
        <f t="shared" si="258"/>
        <v>T</v>
      </c>
      <c r="GT5" s="12" t="str">
        <f t="shared" si="258"/>
        <v>F</v>
      </c>
      <c r="GU5" s="12" t="str">
        <f t="shared" si="258"/>
        <v>S</v>
      </c>
      <c r="GV5" s="12" t="str">
        <f t="shared" si="258"/>
        <v>S</v>
      </c>
      <c r="GW5" s="12" t="str">
        <f t="shared" si="258"/>
        <v>M</v>
      </c>
      <c r="GX5" s="12" t="str">
        <f t="shared" si="258"/>
        <v>T</v>
      </c>
      <c r="GY5" s="12" t="str">
        <f t="shared" si="258"/>
        <v>W</v>
      </c>
      <c r="GZ5" s="12" t="str">
        <f t="shared" si="258"/>
        <v>T</v>
      </c>
      <c r="HA5" s="12" t="str">
        <f t="shared" si="258"/>
        <v>F</v>
      </c>
      <c r="HB5" s="12" t="str">
        <f t="shared" si="258"/>
        <v>S</v>
      </c>
      <c r="HC5" s="12" t="str">
        <f t="shared" si="258"/>
        <v>S</v>
      </c>
      <c r="HD5" s="12" t="str">
        <f t="shared" si="258"/>
        <v>M</v>
      </c>
      <c r="HE5" s="12" t="str">
        <f t="shared" si="258"/>
        <v>T</v>
      </c>
      <c r="HF5" s="12" t="str">
        <f t="shared" si="258"/>
        <v>W</v>
      </c>
      <c r="HG5" s="12" t="str">
        <f t="shared" si="258"/>
        <v>T</v>
      </c>
      <c r="HH5" s="12" t="str">
        <f t="shared" si="258"/>
        <v>F</v>
      </c>
      <c r="HI5" s="12" t="str">
        <f t="shared" si="258"/>
        <v>S</v>
      </c>
      <c r="HJ5" s="12" t="str">
        <f t="shared" si="258"/>
        <v>S</v>
      </c>
      <c r="HK5" s="12" t="str">
        <f t="shared" ref="HK5:JN5" si="259">LEFT(TEXT(HK4,"ddd"),1)</f>
        <v>M</v>
      </c>
      <c r="HL5" s="12" t="str">
        <f t="shared" si="259"/>
        <v>T</v>
      </c>
      <c r="HM5" s="12" t="str">
        <f t="shared" si="259"/>
        <v>W</v>
      </c>
      <c r="HN5" s="12" t="str">
        <f t="shared" si="259"/>
        <v>T</v>
      </c>
      <c r="HO5" s="12" t="str">
        <f t="shared" si="259"/>
        <v>F</v>
      </c>
      <c r="HP5" s="12" t="str">
        <f t="shared" si="259"/>
        <v>S</v>
      </c>
      <c r="HQ5" s="12" t="str">
        <f t="shared" si="259"/>
        <v>S</v>
      </c>
      <c r="HR5" s="12" t="str">
        <f t="shared" si="259"/>
        <v>M</v>
      </c>
      <c r="HS5" s="12" t="str">
        <f t="shared" si="259"/>
        <v>T</v>
      </c>
      <c r="HT5" s="12" t="str">
        <f t="shared" si="259"/>
        <v>W</v>
      </c>
      <c r="HU5" s="12" t="str">
        <f t="shared" si="259"/>
        <v>T</v>
      </c>
      <c r="HV5" s="12" t="str">
        <f t="shared" si="259"/>
        <v>F</v>
      </c>
      <c r="HW5" s="12" t="str">
        <f t="shared" si="259"/>
        <v>S</v>
      </c>
      <c r="HX5" s="12" t="str">
        <f t="shared" si="259"/>
        <v>S</v>
      </c>
      <c r="HY5" s="12" t="str">
        <f t="shared" si="259"/>
        <v>M</v>
      </c>
      <c r="HZ5" s="12" t="str">
        <f t="shared" si="259"/>
        <v>T</v>
      </c>
      <c r="IA5" s="12" t="str">
        <f t="shared" si="259"/>
        <v>W</v>
      </c>
      <c r="IB5" s="12" t="str">
        <f t="shared" si="259"/>
        <v>T</v>
      </c>
      <c r="IC5" s="12" t="str">
        <f t="shared" si="259"/>
        <v>F</v>
      </c>
      <c r="ID5" s="12" t="str">
        <f t="shared" si="259"/>
        <v>S</v>
      </c>
      <c r="IE5" s="12" t="str">
        <f t="shared" si="259"/>
        <v>S</v>
      </c>
      <c r="IF5" s="12" t="str">
        <f t="shared" si="259"/>
        <v>M</v>
      </c>
      <c r="IG5" s="12" t="str">
        <f t="shared" si="259"/>
        <v>T</v>
      </c>
      <c r="IH5" s="12" t="str">
        <f t="shared" si="259"/>
        <v>W</v>
      </c>
      <c r="II5" s="12" t="str">
        <f t="shared" si="259"/>
        <v>T</v>
      </c>
      <c r="IJ5" s="12" t="str">
        <f t="shared" si="259"/>
        <v>F</v>
      </c>
      <c r="IK5" s="12" t="str">
        <f t="shared" si="259"/>
        <v>S</v>
      </c>
      <c r="IL5" s="12" t="str">
        <f t="shared" si="259"/>
        <v>S</v>
      </c>
      <c r="IM5" s="12" t="str">
        <f t="shared" si="259"/>
        <v>M</v>
      </c>
      <c r="IN5" s="12" t="str">
        <f t="shared" si="259"/>
        <v>T</v>
      </c>
      <c r="IO5" s="12" t="str">
        <f t="shared" si="259"/>
        <v>W</v>
      </c>
      <c r="IP5" s="12" t="str">
        <f t="shared" si="259"/>
        <v>T</v>
      </c>
      <c r="IQ5" s="12" t="str">
        <f t="shared" si="259"/>
        <v>F</v>
      </c>
      <c r="IR5" s="12" t="str">
        <f t="shared" si="259"/>
        <v>S</v>
      </c>
      <c r="IS5" s="12" t="str">
        <f t="shared" si="259"/>
        <v>S</v>
      </c>
      <c r="IT5" s="12" t="str">
        <f t="shared" si="259"/>
        <v>M</v>
      </c>
      <c r="IU5" s="12" t="str">
        <f t="shared" si="259"/>
        <v>T</v>
      </c>
      <c r="IV5" s="12" t="str">
        <f t="shared" si="259"/>
        <v>W</v>
      </c>
      <c r="IW5" s="12" t="str">
        <f t="shared" si="259"/>
        <v>T</v>
      </c>
      <c r="IX5" s="12" t="str">
        <f t="shared" si="259"/>
        <v>F</v>
      </c>
      <c r="IY5" s="12" t="str">
        <f t="shared" si="259"/>
        <v>S</v>
      </c>
      <c r="IZ5" s="12" t="str">
        <f t="shared" si="259"/>
        <v>S</v>
      </c>
      <c r="JA5" s="12" t="str">
        <f t="shared" si="259"/>
        <v>M</v>
      </c>
      <c r="JB5" s="12" t="str">
        <f t="shared" si="259"/>
        <v>T</v>
      </c>
      <c r="JC5" s="12" t="str">
        <f t="shared" si="259"/>
        <v>W</v>
      </c>
      <c r="JD5" s="12" t="str">
        <f t="shared" si="259"/>
        <v>T</v>
      </c>
      <c r="JE5" s="12" t="str">
        <f t="shared" si="259"/>
        <v>F</v>
      </c>
      <c r="JF5" s="12" t="str">
        <f t="shared" si="259"/>
        <v>S</v>
      </c>
      <c r="JG5" s="12" t="str">
        <f t="shared" si="259"/>
        <v>S</v>
      </c>
      <c r="JH5" s="12" t="str">
        <f t="shared" si="259"/>
        <v>M</v>
      </c>
      <c r="JI5" s="12" t="str">
        <f t="shared" si="259"/>
        <v>T</v>
      </c>
      <c r="JJ5" s="12" t="str">
        <f t="shared" si="259"/>
        <v>W</v>
      </c>
      <c r="JK5" s="12" t="str">
        <f t="shared" si="259"/>
        <v>T</v>
      </c>
      <c r="JL5" s="12" t="str">
        <f t="shared" si="259"/>
        <v>F</v>
      </c>
      <c r="JM5" s="12" t="str">
        <f t="shared" si="259"/>
        <v>S</v>
      </c>
      <c r="JN5" s="12" t="str">
        <f t="shared" si="259"/>
        <v>S</v>
      </c>
      <c r="JO5" s="12" t="str">
        <f t="shared" ref="JO5:LZ5" si="260">LEFT(TEXT(JO4,"ddd"),1)</f>
        <v>M</v>
      </c>
      <c r="JP5" s="12" t="str">
        <f t="shared" si="260"/>
        <v>T</v>
      </c>
      <c r="JQ5" s="12" t="str">
        <f t="shared" si="260"/>
        <v>W</v>
      </c>
      <c r="JR5" s="12" t="str">
        <f t="shared" si="260"/>
        <v>T</v>
      </c>
      <c r="JS5" s="12" t="str">
        <f t="shared" si="260"/>
        <v>F</v>
      </c>
      <c r="JT5" s="12" t="str">
        <f t="shared" si="260"/>
        <v>S</v>
      </c>
      <c r="JU5" s="12" t="str">
        <f t="shared" si="260"/>
        <v>S</v>
      </c>
      <c r="JV5" s="12" t="str">
        <f t="shared" si="260"/>
        <v>M</v>
      </c>
      <c r="JW5" s="12" t="str">
        <f t="shared" si="260"/>
        <v>T</v>
      </c>
      <c r="JX5" s="12" t="str">
        <f t="shared" si="260"/>
        <v>W</v>
      </c>
      <c r="JY5" s="12" t="str">
        <f t="shared" si="260"/>
        <v>T</v>
      </c>
      <c r="JZ5" s="12" t="str">
        <f t="shared" si="260"/>
        <v>F</v>
      </c>
      <c r="KA5" s="12" t="str">
        <f t="shared" si="260"/>
        <v>S</v>
      </c>
      <c r="KB5" s="12" t="str">
        <f t="shared" si="260"/>
        <v>S</v>
      </c>
      <c r="KC5" s="12" t="str">
        <f t="shared" si="260"/>
        <v>M</v>
      </c>
      <c r="KD5" s="12" t="str">
        <f t="shared" si="260"/>
        <v>T</v>
      </c>
      <c r="KE5" s="12" t="str">
        <f t="shared" si="260"/>
        <v>W</v>
      </c>
      <c r="KF5" s="12" t="str">
        <f t="shared" si="260"/>
        <v>T</v>
      </c>
      <c r="KG5" s="12" t="str">
        <f t="shared" si="260"/>
        <v>F</v>
      </c>
      <c r="KH5" s="12" t="str">
        <f t="shared" si="260"/>
        <v>S</v>
      </c>
      <c r="KI5" s="12" t="str">
        <f t="shared" si="260"/>
        <v>S</v>
      </c>
      <c r="KJ5" s="12" t="str">
        <f t="shared" si="260"/>
        <v>M</v>
      </c>
      <c r="KK5" s="12" t="str">
        <f t="shared" si="260"/>
        <v>T</v>
      </c>
      <c r="KL5" s="12" t="str">
        <f t="shared" si="260"/>
        <v>W</v>
      </c>
      <c r="KM5" s="12" t="str">
        <f t="shared" si="260"/>
        <v>T</v>
      </c>
      <c r="KN5" s="12" t="str">
        <f t="shared" si="260"/>
        <v>F</v>
      </c>
      <c r="KO5" s="12" t="str">
        <f t="shared" si="260"/>
        <v>S</v>
      </c>
      <c r="KP5" s="12" t="str">
        <f t="shared" si="260"/>
        <v>S</v>
      </c>
      <c r="KQ5" s="12" t="str">
        <f t="shared" si="260"/>
        <v>M</v>
      </c>
      <c r="KR5" s="12" t="str">
        <f t="shared" si="260"/>
        <v>T</v>
      </c>
      <c r="KS5" s="12" t="str">
        <f t="shared" si="260"/>
        <v>W</v>
      </c>
      <c r="KT5" s="12" t="str">
        <f t="shared" si="260"/>
        <v>T</v>
      </c>
      <c r="KU5" s="12" t="str">
        <f t="shared" si="260"/>
        <v>F</v>
      </c>
      <c r="KV5" s="12" t="str">
        <f t="shared" si="260"/>
        <v>S</v>
      </c>
      <c r="KW5" s="12" t="str">
        <f t="shared" si="260"/>
        <v>S</v>
      </c>
      <c r="KX5" s="12" t="str">
        <f t="shared" si="260"/>
        <v>M</v>
      </c>
      <c r="KY5" s="12" t="str">
        <f t="shared" si="260"/>
        <v>T</v>
      </c>
      <c r="KZ5" s="12" t="str">
        <f t="shared" si="260"/>
        <v>W</v>
      </c>
      <c r="LA5" s="12" t="str">
        <f t="shared" si="260"/>
        <v>T</v>
      </c>
      <c r="LB5" s="12" t="str">
        <f t="shared" si="260"/>
        <v>F</v>
      </c>
      <c r="LC5" s="12" t="str">
        <f t="shared" si="260"/>
        <v>S</v>
      </c>
      <c r="LD5" s="12" t="str">
        <f t="shared" si="260"/>
        <v>S</v>
      </c>
      <c r="LE5" s="12" t="str">
        <f t="shared" si="260"/>
        <v>M</v>
      </c>
      <c r="LF5" s="12" t="str">
        <f t="shared" si="260"/>
        <v>T</v>
      </c>
      <c r="LG5" s="12" t="str">
        <f t="shared" si="260"/>
        <v>W</v>
      </c>
      <c r="LH5" s="12" t="str">
        <f t="shared" si="260"/>
        <v>T</v>
      </c>
      <c r="LI5" s="12" t="str">
        <f t="shared" si="260"/>
        <v>F</v>
      </c>
      <c r="LJ5" s="12" t="str">
        <f t="shared" si="260"/>
        <v>S</v>
      </c>
      <c r="LK5" s="12" t="str">
        <f t="shared" si="260"/>
        <v>S</v>
      </c>
      <c r="LL5" s="12" t="str">
        <f t="shared" si="260"/>
        <v>M</v>
      </c>
      <c r="LM5" s="12" t="str">
        <f t="shared" si="260"/>
        <v>T</v>
      </c>
      <c r="LN5" s="12" t="str">
        <f t="shared" si="260"/>
        <v>W</v>
      </c>
      <c r="LO5" s="12" t="str">
        <f t="shared" si="260"/>
        <v>T</v>
      </c>
      <c r="LP5" s="12" t="str">
        <f t="shared" si="260"/>
        <v>F</v>
      </c>
      <c r="LQ5" s="12" t="str">
        <f t="shared" si="260"/>
        <v>S</v>
      </c>
      <c r="LR5" s="12" t="str">
        <f t="shared" si="260"/>
        <v>S</v>
      </c>
      <c r="LS5" s="12" t="str">
        <f t="shared" si="260"/>
        <v>M</v>
      </c>
      <c r="LT5" s="12" t="str">
        <f t="shared" si="260"/>
        <v>T</v>
      </c>
      <c r="LU5" s="12" t="str">
        <f t="shared" si="260"/>
        <v>W</v>
      </c>
      <c r="LV5" s="12" t="str">
        <f t="shared" si="260"/>
        <v>T</v>
      </c>
      <c r="LW5" s="12" t="str">
        <f t="shared" si="260"/>
        <v>F</v>
      </c>
      <c r="LX5" s="12" t="str">
        <f t="shared" si="260"/>
        <v>S</v>
      </c>
      <c r="LY5" s="12" t="str">
        <f t="shared" si="260"/>
        <v>S</v>
      </c>
      <c r="LZ5" s="12" t="str">
        <f t="shared" si="260"/>
        <v>M</v>
      </c>
      <c r="MA5" s="12" t="str">
        <f t="shared" ref="MA5:OL5" si="261">LEFT(TEXT(MA4,"ddd"),1)</f>
        <v>T</v>
      </c>
      <c r="MB5" s="12" t="str">
        <f t="shared" si="261"/>
        <v>W</v>
      </c>
      <c r="MC5" s="12" t="str">
        <f t="shared" si="261"/>
        <v>T</v>
      </c>
      <c r="MD5" s="12" t="str">
        <f t="shared" si="261"/>
        <v>F</v>
      </c>
      <c r="ME5" s="12" t="str">
        <f t="shared" si="261"/>
        <v>S</v>
      </c>
      <c r="MF5" s="12" t="str">
        <f t="shared" si="261"/>
        <v>S</v>
      </c>
      <c r="MG5" s="12" t="str">
        <f t="shared" si="261"/>
        <v>M</v>
      </c>
      <c r="MH5" s="12" t="str">
        <f t="shared" si="261"/>
        <v>T</v>
      </c>
      <c r="MI5" s="12" t="str">
        <f t="shared" si="261"/>
        <v>W</v>
      </c>
      <c r="MJ5" s="12" t="str">
        <f t="shared" si="261"/>
        <v>T</v>
      </c>
      <c r="MK5" s="12" t="str">
        <f t="shared" si="261"/>
        <v>F</v>
      </c>
      <c r="ML5" s="12" t="str">
        <f t="shared" si="261"/>
        <v>S</v>
      </c>
      <c r="MM5" s="12" t="str">
        <f t="shared" si="261"/>
        <v>S</v>
      </c>
      <c r="MN5" s="12" t="str">
        <f t="shared" si="261"/>
        <v>M</v>
      </c>
      <c r="MO5" s="12" t="str">
        <f t="shared" si="261"/>
        <v>T</v>
      </c>
      <c r="MP5" s="12" t="str">
        <f t="shared" si="261"/>
        <v>W</v>
      </c>
      <c r="MQ5" s="12" t="str">
        <f t="shared" si="261"/>
        <v>T</v>
      </c>
      <c r="MR5" s="12" t="str">
        <f t="shared" si="261"/>
        <v>F</v>
      </c>
      <c r="MS5" s="12" t="str">
        <f t="shared" si="261"/>
        <v>S</v>
      </c>
      <c r="MT5" s="12" t="str">
        <f t="shared" si="261"/>
        <v>S</v>
      </c>
      <c r="MU5" s="12" t="str">
        <f t="shared" si="261"/>
        <v>M</v>
      </c>
      <c r="MV5" s="12" t="str">
        <f t="shared" si="261"/>
        <v>T</v>
      </c>
      <c r="MW5" s="12" t="str">
        <f t="shared" si="261"/>
        <v>W</v>
      </c>
      <c r="MX5" s="12" t="str">
        <f t="shared" si="261"/>
        <v>T</v>
      </c>
      <c r="MY5" s="12" t="str">
        <f t="shared" si="261"/>
        <v>F</v>
      </c>
      <c r="MZ5" s="12" t="str">
        <f t="shared" si="261"/>
        <v>S</v>
      </c>
      <c r="NA5" s="12" t="str">
        <f t="shared" si="261"/>
        <v>S</v>
      </c>
      <c r="NB5" s="12" t="str">
        <f t="shared" si="261"/>
        <v>M</v>
      </c>
      <c r="NC5" s="12" t="str">
        <f t="shared" si="261"/>
        <v>T</v>
      </c>
      <c r="ND5" s="12" t="str">
        <f t="shared" si="261"/>
        <v>W</v>
      </c>
      <c r="NE5" s="12" t="str">
        <f t="shared" si="261"/>
        <v>T</v>
      </c>
      <c r="NF5" s="12" t="str">
        <f t="shared" si="261"/>
        <v>F</v>
      </c>
      <c r="NG5" s="12" t="str">
        <f t="shared" si="261"/>
        <v>S</v>
      </c>
      <c r="NH5" s="12" t="str">
        <f t="shared" si="261"/>
        <v>S</v>
      </c>
      <c r="NI5" s="12" t="str">
        <f t="shared" si="261"/>
        <v>M</v>
      </c>
      <c r="NJ5" s="12" t="str">
        <f t="shared" si="261"/>
        <v>T</v>
      </c>
      <c r="NK5" s="12" t="str">
        <f t="shared" si="261"/>
        <v>W</v>
      </c>
      <c r="NL5" s="12" t="str">
        <f t="shared" si="261"/>
        <v>T</v>
      </c>
      <c r="NM5" s="12" t="str">
        <f t="shared" si="261"/>
        <v>F</v>
      </c>
      <c r="NN5" s="12" t="str">
        <f t="shared" si="261"/>
        <v>S</v>
      </c>
      <c r="NO5" s="12" t="str">
        <f t="shared" si="261"/>
        <v>S</v>
      </c>
      <c r="NP5" s="12" t="str">
        <f t="shared" si="261"/>
        <v>M</v>
      </c>
      <c r="NQ5" s="12" t="str">
        <f t="shared" si="261"/>
        <v>T</v>
      </c>
      <c r="NR5" s="12" t="str">
        <f t="shared" si="261"/>
        <v>W</v>
      </c>
      <c r="NS5" s="12" t="str">
        <f t="shared" si="261"/>
        <v>T</v>
      </c>
      <c r="NT5" s="12" t="str">
        <f t="shared" si="261"/>
        <v>F</v>
      </c>
      <c r="NU5" s="12" t="str">
        <f t="shared" si="261"/>
        <v>S</v>
      </c>
      <c r="NV5" s="12" t="str">
        <f t="shared" si="261"/>
        <v>S</v>
      </c>
      <c r="NW5" s="12" t="str">
        <f t="shared" si="261"/>
        <v>M</v>
      </c>
      <c r="NX5" s="12" t="str">
        <f t="shared" si="261"/>
        <v>T</v>
      </c>
      <c r="NY5" s="12" t="str">
        <f t="shared" si="261"/>
        <v>W</v>
      </c>
      <c r="NZ5" s="12" t="str">
        <f t="shared" si="261"/>
        <v>T</v>
      </c>
      <c r="OA5" s="12" t="str">
        <f t="shared" si="261"/>
        <v>F</v>
      </c>
      <c r="OB5" s="12" t="str">
        <f t="shared" si="261"/>
        <v>S</v>
      </c>
      <c r="OC5" s="12" t="str">
        <f t="shared" si="261"/>
        <v>S</v>
      </c>
      <c r="OD5" s="12" t="str">
        <f t="shared" si="261"/>
        <v>M</v>
      </c>
      <c r="OE5" s="12" t="str">
        <f t="shared" si="261"/>
        <v>T</v>
      </c>
      <c r="OF5" s="12" t="str">
        <f t="shared" si="261"/>
        <v>W</v>
      </c>
      <c r="OG5" s="12" t="str">
        <f t="shared" si="261"/>
        <v>T</v>
      </c>
      <c r="OH5" s="12" t="str">
        <f t="shared" si="261"/>
        <v>F</v>
      </c>
      <c r="OI5" s="12" t="str">
        <f t="shared" si="261"/>
        <v>S</v>
      </c>
      <c r="OJ5" s="12" t="str">
        <f t="shared" si="261"/>
        <v>S</v>
      </c>
      <c r="OK5" s="12" t="str">
        <f t="shared" si="261"/>
        <v>M</v>
      </c>
      <c r="OL5" s="12" t="str">
        <f t="shared" si="261"/>
        <v>T</v>
      </c>
      <c r="OM5" s="12" t="str">
        <f t="shared" ref="OM5:OX5" si="262">LEFT(TEXT(OM4,"ddd"),1)</f>
        <v>W</v>
      </c>
      <c r="ON5" s="12" t="str">
        <f t="shared" si="262"/>
        <v>T</v>
      </c>
      <c r="OO5" s="12" t="str">
        <f t="shared" si="262"/>
        <v>F</v>
      </c>
      <c r="OP5" s="12" t="str">
        <f t="shared" si="262"/>
        <v>S</v>
      </c>
      <c r="OQ5" s="12" t="str">
        <f t="shared" si="262"/>
        <v>S</v>
      </c>
      <c r="OR5" s="12" t="str">
        <f t="shared" si="262"/>
        <v>M</v>
      </c>
      <c r="OS5" s="12" t="str">
        <f t="shared" si="262"/>
        <v>T</v>
      </c>
      <c r="OT5" s="12" t="str">
        <f t="shared" si="262"/>
        <v>W</v>
      </c>
      <c r="OU5" s="12" t="str">
        <f t="shared" si="262"/>
        <v>T</v>
      </c>
      <c r="OV5" s="12" t="str">
        <f t="shared" si="262"/>
        <v>F</v>
      </c>
      <c r="OW5" s="12" t="str">
        <f t="shared" si="262"/>
        <v>S</v>
      </c>
      <c r="OX5" s="12" t="str">
        <f t="shared" si="262"/>
        <v>S</v>
      </c>
    </row>
    <row r="6" spans="1:414" ht="30" hidden="1" customHeight="1" thickBot="1" x14ac:dyDescent="0.25">
      <c r="A6" s="48" t="s">
        <v>26</v>
      </c>
      <c r="C6" s="50"/>
      <c r="E6"/>
      <c r="H6" t="str">
        <f>IF(OR(ISBLANK(task_start),ISBLANK(task_end)),"",task_end-task_start+1)</f>
        <v/>
      </c>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row>
    <row r="7" spans="1:414" s="3" customFormat="1" ht="30" customHeight="1" thickBot="1" x14ac:dyDescent="0.25">
      <c r="A7" s="49" t="s">
        <v>32</v>
      </c>
      <c r="B7" s="15" t="s">
        <v>67</v>
      </c>
      <c r="C7" s="57"/>
      <c r="D7" s="16"/>
      <c r="E7" s="17"/>
      <c r="F7" s="18"/>
      <c r="G7" s="14"/>
      <c r="H7" s="14" t="str">
        <f t="shared" ref="H7:H61" si="263">IF(OR(ISBLANK(task_start),ISBLANK(task_end)),"",task_end-task_start+1)</f>
        <v/>
      </c>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row>
    <row r="8" spans="1:414" s="3" customFormat="1" ht="30" hidden="1" customHeight="1" thickBot="1" x14ac:dyDescent="0.25">
      <c r="A8" s="49"/>
      <c r="B8" s="65" t="s">
        <v>62</v>
      </c>
      <c r="C8" s="58"/>
      <c r="D8" s="19">
        <v>1</v>
      </c>
      <c r="E8" s="53">
        <v>44035</v>
      </c>
      <c r="F8" s="53">
        <v>44042</v>
      </c>
      <c r="G8" s="14"/>
      <c r="H8" s="14"/>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row>
    <row r="9" spans="1:414" s="3" customFormat="1" ht="30" hidden="1" customHeight="1" thickBot="1" x14ac:dyDescent="0.25">
      <c r="A9" s="49"/>
      <c r="B9" s="65" t="s">
        <v>60</v>
      </c>
      <c r="C9" s="58"/>
      <c r="D9" s="19">
        <v>1</v>
      </c>
      <c r="E9" s="53">
        <v>44035</v>
      </c>
      <c r="F9" s="53">
        <v>44042</v>
      </c>
      <c r="G9" s="14"/>
      <c r="H9" s="14"/>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row>
    <row r="10" spans="1:414" s="3" customFormat="1" ht="30" hidden="1" customHeight="1" thickBot="1" x14ac:dyDescent="0.25">
      <c r="A10" s="49"/>
      <c r="B10" s="65" t="s">
        <v>61</v>
      </c>
      <c r="C10" s="58"/>
      <c r="D10" s="19">
        <v>1</v>
      </c>
      <c r="E10" s="53">
        <v>44049</v>
      </c>
      <c r="F10" s="53">
        <v>44098</v>
      </c>
      <c r="G10" s="14"/>
      <c r="H10" s="14"/>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row>
    <row r="11" spans="1:414" s="3" customFormat="1" ht="30" hidden="1" customHeight="1" thickBot="1" x14ac:dyDescent="0.25">
      <c r="A11" s="49"/>
      <c r="B11" s="65" t="s">
        <v>68</v>
      </c>
      <c r="C11" s="58"/>
      <c r="D11" s="19">
        <v>1</v>
      </c>
      <c r="E11" s="53">
        <v>44034</v>
      </c>
      <c r="F11" s="53">
        <v>44126</v>
      </c>
      <c r="G11" s="14"/>
      <c r="H11" s="14"/>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row>
    <row r="12" spans="1:414" s="3" customFormat="1" ht="30" hidden="1" customHeight="1" thickBot="1" x14ac:dyDescent="0.25">
      <c r="A12" s="49"/>
      <c r="B12" s="65" t="s">
        <v>69</v>
      </c>
      <c r="C12" s="58"/>
      <c r="D12" s="19">
        <v>1</v>
      </c>
      <c r="E12" s="53">
        <v>44081</v>
      </c>
      <c r="F12" s="53">
        <v>44126</v>
      </c>
      <c r="G12" s="14"/>
      <c r="H12" s="14"/>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row>
    <row r="13" spans="1:414" s="3" customFormat="1" ht="30" hidden="1" customHeight="1" thickBot="1" x14ac:dyDescent="0.25">
      <c r="A13" s="49" t="s">
        <v>33</v>
      </c>
      <c r="B13" s="65" t="s">
        <v>39</v>
      </c>
      <c r="C13" s="58"/>
      <c r="D13" s="19">
        <v>1</v>
      </c>
      <c r="E13" s="53">
        <v>44084</v>
      </c>
      <c r="F13" s="53">
        <v>44154</v>
      </c>
      <c r="G13" s="14"/>
      <c r="H13" s="14">
        <f t="shared" si="263"/>
        <v>71</v>
      </c>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row>
    <row r="14" spans="1:414" s="3" customFormat="1" ht="30" hidden="1" customHeight="1" thickBot="1" x14ac:dyDescent="0.25">
      <c r="A14" s="49"/>
      <c r="B14" s="65" t="s">
        <v>43</v>
      </c>
      <c r="C14" s="58"/>
      <c r="D14" s="19">
        <v>1</v>
      </c>
      <c r="E14" s="53">
        <v>44049</v>
      </c>
      <c r="F14" s="53">
        <v>44112</v>
      </c>
      <c r="G14" s="14"/>
      <c r="H14" s="14"/>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row>
    <row r="15" spans="1:414" s="3" customFormat="1" ht="30" hidden="1" customHeight="1" thickBot="1" x14ac:dyDescent="0.25">
      <c r="A15" s="49" t="s">
        <v>34</v>
      </c>
      <c r="B15" s="65" t="s">
        <v>41</v>
      </c>
      <c r="C15" s="58"/>
      <c r="D15" s="19">
        <v>1</v>
      </c>
      <c r="E15" s="53">
        <v>44102</v>
      </c>
      <c r="F15" s="53">
        <v>44126</v>
      </c>
      <c r="G15" s="14"/>
      <c r="H15" s="14">
        <f t="shared" si="263"/>
        <v>25</v>
      </c>
      <c r="I15" s="35"/>
      <c r="J15" s="35"/>
      <c r="K15" s="35"/>
      <c r="L15" s="35"/>
      <c r="M15" s="35"/>
      <c r="N15" s="35"/>
      <c r="O15" s="35"/>
      <c r="P15" s="35"/>
      <c r="Q15" s="35"/>
      <c r="R15" s="35"/>
      <c r="S15" s="35"/>
      <c r="T15" s="35"/>
      <c r="U15" s="36"/>
      <c r="V15" s="36"/>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6"/>
      <c r="BS15" s="36"/>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6"/>
      <c r="ED15" s="36"/>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row>
    <row r="16" spans="1:414" s="3" customFormat="1" ht="30" hidden="1" customHeight="1" thickBot="1" x14ac:dyDescent="0.25">
      <c r="A16" s="49"/>
      <c r="B16" s="65" t="s">
        <v>70</v>
      </c>
      <c r="C16" s="58"/>
      <c r="D16" s="19">
        <v>1</v>
      </c>
      <c r="E16" s="53">
        <v>44057</v>
      </c>
      <c r="F16" s="53">
        <v>44140</v>
      </c>
      <c r="G16" s="14"/>
      <c r="H16" s="14"/>
      <c r="I16" s="35"/>
      <c r="J16" s="35"/>
      <c r="K16" s="35"/>
      <c r="L16" s="35"/>
      <c r="M16" s="35"/>
      <c r="N16" s="35"/>
      <c r="O16" s="35"/>
      <c r="P16" s="35"/>
      <c r="Q16" s="35"/>
      <c r="R16" s="35"/>
      <c r="S16" s="35"/>
      <c r="T16" s="35"/>
      <c r="U16" s="36"/>
      <c r="V16" s="36"/>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6"/>
      <c r="BS16" s="36"/>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6"/>
      <c r="ED16" s="36"/>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row>
    <row r="17" spans="1:414" s="3" customFormat="1" ht="30" hidden="1" customHeight="1" thickBot="1" x14ac:dyDescent="0.25">
      <c r="A17" s="48"/>
      <c r="B17" s="65" t="s">
        <v>40</v>
      </c>
      <c r="C17" s="58"/>
      <c r="D17" s="19">
        <v>1</v>
      </c>
      <c r="E17" s="53">
        <v>44106</v>
      </c>
      <c r="F17" s="53">
        <v>44126</v>
      </c>
      <c r="G17" s="14"/>
      <c r="H17" s="14">
        <f t="shared" si="263"/>
        <v>21</v>
      </c>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row>
    <row r="18" spans="1:414" s="3" customFormat="1" ht="30" hidden="1" customHeight="1" thickBot="1" x14ac:dyDescent="0.25">
      <c r="A18" s="48"/>
      <c r="B18" s="65" t="s">
        <v>59</v>
      </c>
      <c r="C18" s="58"/>
      <c r="D18" s="19">
        <v>1</v>
      </c>
      <c r="E18" s="53">
        <v>44106</v>
      </c>
      <c r="F18" s="53">
        <v>44154</v>
      </c>
      <c r="G18" s="14"/>
      <c r="H18" s="14"/>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row>
    <row r="19" spans="1:414" s="3" customFormat="1" ht="30" hidden="1" customHeight="1" thickBot="1" x14ac:dyDescent="0.25">
      <c r="A19" s="48"/>
      <c r="B19" s="65" t="s">
        <v>42</v>
      </c>
      <c r="C19" s="58"/>
      <c r="D19" s="19">
        <v>1</v>
      </c>
      <c r="E19" s="53">
        <v>44106</v>
      </c>
      <c r="F19" s="53">
        <v>44126</v>
      </c>
      <c r="G19" s="14"/>
      <c r="H19" s="14">
        <f t="shared" si="263"/>
        <v>21</v>
      </c>
      <c r="I19" s="35"/>
      <c r="J19" s="35"/>
      <c r="K19" s="35"/>
      <c r="L19" s="35"/>
      <c r="M19" s="35"/>
      <c r="N19" s="35"/>
      <c r="O19" s="35"/>
      <c r="P19" s="35"/>
      <c r="Q19" s="35"/>
      <c r="R19" s="35"/>
      <c r="S19" s="35"/>
      <c r="T19" s="35"/>
      <c r="U19" s="35"/>
      <c r="V19" s="35"/>
      <c r="W19" s="35"/>
      <c r="X19" s="35"/>
      <c r="Y19" s="36"/>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6"/>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6"/>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row>
    <row r="20" spans="1:414" s="3" customFormat="1" ht="30" hidden="1" customHeight="1" thickBot="1" x14ac:dyDescent="0.25">
      <c r="A20" s="48"/>
      <c r="B20" s="65" t="s">
        <v>44</v>
      </c>
      <c r="C20" s="58"/>
      <c r="D20" s="19">
        <v>1</v>
      </c>
      <c r="E20" s="53">
        <v>44106</v>
      </c>
      <c r="F20" s="53">
        <v>44126</v>
      </c>
      <c r="G20" s="14"/>
      <c r="H20" s="14">
        <f t="shared" si="263"/>
        <v>21</v>
      </c>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row>
    <row r="21" spans="1:414" s="3" customFormat="1" ht="30" customHeight="1" thickBot="1" x14ac:dyDescent="0.25">
      <c r="A21" s="48"/>
      <c r="B21" s="69" t="s">
        <v>73</v>
      </c>
      <c r="C21" s="58"/>
      <c r="D21" s="19">
        <v>0</v>
      </c>
      <c r="E21" s="53">
        <v>44211</v>
      </c>
      <c r="F21" s="53">
        <v>44217</v>
      </c>
      <c r="G21" s="14"/>
      <c r="H21" s="14"/>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row>
    <row r="22" spans="1:414" s="3" customFormat="1" ht="30" customHeight="1" thickBot="1" x14ac:dyDescent="0.25">
      <c r="A22" s="48"/>
      <c r="B22" s="69" t="s">
        <v>88</v>
      </c>
      <c r="C22" s="58"/>
      <c r="D22" s="19">
        <v>0.5</v>
      </c>
      <c r="E22" s="53">
        <v>44196</v>
      </c>
      <c r="F22" s="53">
        <v>44227</v>
      </c>
      <c r="G22" s="14"/>
      <c r="H22" s="14"/>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row>
    <row r="23" spans="1:414" s="3" customFormat="1" ht="30" customHeight="1" thickBot="1" x14ac:dyDescent="0.25">
      <c r="A23" s="48"/>
      <c r="B23" s="69" t="s">
        <v>72</v>
      </c>
      <c r="C23" s="58"/>
      <c r="D23" s="19">
        <v>0</v>
      </c>
      <c r="E23" s="53">
        <v>44211</v>
      </c>
      <c r="F23" s="53">
        <v>44255</v>
      </c>
      <c r="G23" s="14"/>
      <c r="H23" s="14"/>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row>
    <row r="24" spans="1:414" s="3" customFormat="1" ht="30" customHeight="1" thickBot="1" x14ac:dyDescent="0.25">
      <c r="A24" s="48"/>
      <c r="B24" s="69" t="s">
        <v>79</v>
      </c>
      <c r="C24" s="58"/>
      <c r="D24" s="19">
        <v>0.5</v>
      </c>
      <c r="E24" s="53">
        <v>44165</v>
      </c>
      <c r="F24" s="53">
        <v>44347</v>
      </c>
      <c r="G24" s="14"/>
      <c r="H24" s="14"/>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row>
    <row r="25" spans="1:414" s="3" customFormat="1" ht="30" customHeight="1" thickBot="1" x14ac:dyDescent="0.25">
      <c r="A25" s="48"/>
      <c r="B25" s="69" t="s">
        <v>81</v>
      </c>
      <c r="C25" s="58"/>
      <c r="D25" s="19">
        <v>0</v>
      </c>
      <c r="E25" s="53">
        <v>44211</v>
      </c>
      <c r="F25" s="53">
        <v>44242</v>
      </c>
      <c r="G25" s="14"/>
      <c r="H25" s="14"/>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row>
    <row r="26" spans="1:414" s="3" customFormat="1" ht="30" customHeight="1" thickBot="1" x14ac:dyDescent="0.25">
      <c r="A26" s="49" t="s">
        <v>35</v>
      </c>
      <c r="B26" s="20" t="s">
        <v>36</v>
      </c>
      <c r="C26" s="59"/>
      <c r="D26" s="21"/>
      <c r="E26" s="22"/>
      <c r="F26" s="23"/>
      <c r="G26" s="14"/>
      <c r="H26" s="14" t="str">
        <f t="shared" si="263"/>
        <v/>
      </c>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row>
    <row r="27" spans="1:414" s="3" customFormat="1" ht="30" hidden="1" customHeight="1" thickBot="1" x14ac:dyDescent="0.25">
      <c r="A27" s="49"/>
      <c r="B27" s="66" t="s">
        <v>45</v>
      </c>
      <c r="C27" s="60"/>
      <c r="D27" s="24">
        <v>1</v>
      </c>
      <c r="E27" s="54">
        <v>44077</v>
      </c>
      <c r="F27" s="54">
        <v>44146</v>
      </c>
      <c r="G27" s="14"/>
      <c r="H27" s="14">
        <f t="shared" si="263"/>
        <v>70</v>
      </c>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row>
    <row r="28" spans="1:414" s="3" customFormat="1" ht="30" customHeight="1" thickBot="1" x14ac:dyDescent="0.25">
      <c r="A28" s="48"/>
      <c r="B28" s="70" t="s">
        <v>74</v>
      </c>
      <c r="C28" s="60"/>
      <c r="D28" s="24">
        <v>0.2</v>
      </c>
      <c r="E28" s="54">
        <v>44106</v>
      </c>
      <c r="F28" s="54">
        <v>44227</v>
      </c>
      <c r="G28" s="14"/>
      <c r="H28" s="14">
        <f t="shared" si="263"/>
        <v>122</v>
      </c>
      <c r="I28" s="35"/>
      <c r="J28" s="35"/>
      <c r="K28" s="35"/>
      <c r="L28" s="35"/>
      <c r="M28" s="35"/>
      <c r="N28" s="35"/>
      <c r="O28" s="35"/>
      <c r="P28" s="35"/>
      <c r="Q28" s="35"/>
      <c r="R28" s="35"/>
      <c r="S28" s="35"/>
      <c r="T28" s="35"/>
      <c r="U28" s="36"/>
      <c r="V28" s="36"/>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6"/>
      <c r="BS28" s="36"/>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6"/>
      <c r="ED28" s="36"/>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row>
    <row r="29" spans="1:414" s="3" customFormat="1" ht="30" customHeight="1" thickBot="1" x14ac:dyDescent="0.25">
      <c r="A29" s="48"/>
      <c r="C29" s="66" t="s">
        <v>46</v>
      </c>
      <c r="D29" s="71"/>
      <c r="E29" s="72"/>
      <c r="F29" s="72"/>
      <c r="G29" s="14"/>
      <c r="H29" s="14" t="str">
        <f t="shared" si="263"/>
        <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row>
    <row r="30" spans="1:414" s="3" customFormat="1" ht="30" customHeight="1" thickBot="1" x14ac:dyDescent="0.25">
      <c r="A30" s="48"/>
      <c r="B30" s="66" t="s">
        <v>71</v>
      </c>
      <c r="C30" s="60"/>
      <c r="D30" s="24">
        <v>0.1</v>
      </c>
      <c r="E30" s="54">
        <v>44158</v>
      </c>
      <c r="F30" s="54">
        <v>44242</v>
      </c>
      <c r="G30" s="14"/>
      <c r="H30" s="14">
        <f t="shared" si="263"/>
        <v>85</v>
      </c>
      <c r="I30" s="35"/>
      <c r="J30" s="35"/>
      <c r="K30" s="35"/>
      <c r="L30" s="35"/>
      <c r="M30" s="35"/>
      <c r="N30" s="35"/>
      <c r="O30" s="35"/>
      <c r="P30" s="35"/>
      <c r="Q30" s="35"/>
      <c r="R30" s="35"/>
      <c r="S30" s="35"/>
      <c r="T30" s="35"/>
      <c r="U30" s="35"/>
      <c r="V30" s="35"/>
      <c r="W30" s="35"/>
      <c r="X30" s="35"/>
      <c r="Y30" s="36"/>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6"/>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6"/>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row>
    <row r="31" spans="1:414" s="3" customFormat="1" ht="30" customHeight="1" thickBot="1" x14ac:dyDescent="0.25">
      <c r="A31" s="48"/>
      <c r="B31" s="70" t="s">
        <v>75</v>
      </c>
      <c r="C31" s="60"/>
      <c r="D31" s="24">
        <v>0</v>
      </c>
      <c r="E31" s="54">
        <v>44209</v>
      </c>
      <c r="F31" s="54">
        <v>44255</v>
      </c>
      <c r="G31" s="14"/>
      <c r="H31" s="14"/>
      <c r="I31" s="35"/>
      <c r="J31" s="35"/>
      <c r="K31" s="35"/>
      <c r="L31" s="35"/>
      <c r="M31" s="35"/>
      <c r="N31" s="35"/>
      <c r="O31" s="35"/>
      <c r="P31" s="35"/>
      <c r="Q31" s="35"/>
      <c r="R31" s="35"/>
      <c r="S31" s="35"/>
      <c r="T31" s="35"/>
      <c r="U31" s="35"/>
      <c r="V31" s="35"/>
      <c r="W31" s="35"/>
      <c r="X31" s="35"/>
      <c r="Y31" s="36"/>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6"/>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6"/>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row>
    <row r="32" spans="1:414" s="3" customFormat="1" ht="30" customHeight="1" thickBot="1" x14ac:dyDescent="0.25">
      <c r="A32" s="48"/>
      <c r="B32" s="70" t="s">
        <v>77</v>
      </c>
      <c r="C32" s="60"/>
      <c r="D32" s="24">
        <v>0</v>
      </c>
      <c r="E32" s="54">
        <v>44211</v>
      </c>
      <c r="F32" s="54">
        <v>44242</v>
      </c>
      <c r="G32" s="14"/>
      <c r="H32" s="14"/>
      <c r="I32" s="35"/>
      <c r="J32" s="35"/>
      <c r="K32" s="35"/>
      <c r="L32" s="35"/>
      <c r="M32" s="35"/>
      <c r="N32" s="35"/>
      <c r="O32" s="35"/>
      <c r="P32" s="35"/>
      <c r="Q32" s="35"/>
      <c r="R32" s="35"/>
      <c r="S32" s="35"/>
      <c r="T32" s="35"/>
      <c r="U32" s="35"/>
      <c r="V32" s="35"/>
      <c r="W32" s="35"/>
      <c r="X32" s="35"/>
      <c r="Y32" s="36"/>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6"/>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6"/>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row>
    <row r="33" spans="1:414" s="3" customFormat="1" ht="30" customHeight="1" thickBot="1" x14ac:dyDescent="0.25">
      <c r="A33" s="48"/>
      <c r="B33" s="70" t="s">
        <v>78</v>
      </c>
      <c r="C33" s="60"/>
      <c r="D33" s="24">
        <v>0</v>
      </c>
      <c r="E33" s="54">
        <v>44211</v>
      </c>
      <c r="F33" s="54">
        <v>44316</v>
      </c>
      <c r="G33" s="14"/>
      <c r="H33" s="14"/>
      <c r="I33" s="35"/>
      <c r="J33" s="35"/>
      <c r="K33" s="35"/>
      <c r="L33" s="35"/>
      <c r="M33" s="35"/>
      <c r="N33" s="35"/>
      <c r="O33" s="35"/>
      <c r="P33" s="35"/>
      <c r="Q33" s="35"/>
      <c r="R33" s="35"/>
      <c r="S33" s="35"/>
      <c r="T33" s="35"/>
      <c r="U33" s="35"/>
      <c r="V33" s="35"/>
      <c r="W33" s="35"/>
      <c r="X33" s="35"/>
      <c r="Y33" s="36"/>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6"/>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6"/>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row>
    <row r="34" spans="1:414" s="3" customFormat="1" ht="30" customHeight="1" thickBot="1" x14ac:dyDescent="0.25">
      <c r="A34" s="48" t="s">
        <v>23</v>
      </c>
      <c r="B34" s="25" t="s">
        <v>37</v>
      </c>
      <c r="C34" s="61"/>
      <c r="D34" s="26"/>
      <c r="E34" s="27"/>
      <c r="F34" s="28"/>
      <c r="G34" s="14"/>
      <c r="H34" s="14" t="str">
        <f t="shared" si="263"/>
        <v/>
      </c>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row>
    <row r="35" spans="1:414" s="3" customFormat="1" ht="30" hidden="1" customHeight="1" thickBot="1" x14ac:dyDescent="0.25">
      <c r="A35" s="48"/>
      <c r="B35" s="67" t="s">
        <v>63</v>
      </c>
      <c r="C35" s="62"/>
      <c r="D35" s="29">
        <v>1</v>
      </c>
      <c r="E35" s="55">
        <v>44018</v>
      </c>
      <c r="F35" s="55">
        <v>44025</v>
      </c>
      <c r="G35" s="14"/>
      <c r="H35" s="14"/>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row>
    <row r="36" spans="1:414" s="3" customFormat="1" ht="30" hidden="1" customHeight="1" thickBot="1" x14ac:dyDescent="0.25">
      <c r="A36" s="48"/>
      <c r="B36" s="67" t="s">
        <v>64</v>
      </c>
      <c r="C36" s="62"/>
      <c r="D36" s="29">
        <v>1</v>
      </c>
      <c r="E36" s="55">
        <v>44018</v>
      </c>
      <c r="F36" s="55">
        <v>44146</v>
      </c>
      <c r="G36" s="14"/>
      <c r="H36" s="14"/>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row>
    <row r="37" spans="1:414" s="3" customFormat="1" ht="30" hidden="1" customHeight="1" thickBot="1" x14ac:dyDescent="0.25">
      <c r="A37" s="48"/>
      <c r="B37" s="67" t="s">
        <v>65</v>
      </c>
      <c r="C37" s="62"/>
      <c r="D37" s="29">
        <v>1</v>
      </c>
      <c r="E37" s="55">
        <v>44013</v>
      </c>
      <c r="F37" s="55">
        <v>44098</v>
      </c>
      <c r="G37" s="14"/>
      <c r="H37" s="14"/>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row>
    <row r="38" spans="1:414" s="3" customFormat="1" ht="30" hidden="1" customHeight="1" thickBot="1" x14ac:dyDescent="0.25">
      <c r="A38" s="48"/>
      <c r="B38" s="67" t="s">
        <v>66</v>
      </c>
      <c r="C38" s="62"/>
      <c r="D38" s="29">
        <v>1</v>
      </c>
      <c r="E38" s="55">
        <v>44035</v>
      </c>
      <c r="F38" s="55">
        <v>44146</v>
      </c>
      <c r="G38" s="14"/>
      <c r="H38" s="14"/>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row>
    <row r="39" spans="1:414" s="3" customFormat="1" ht="30" customHeight="1" thickBot="1" x14ac:dyDescent="0.25">
      <c r="A39" s="48"/>
      <c r="B39" s="67" t="s">
        <v>47</v>
      </c>
      <c r="C39" s="62"/>
      <c r="D39" s="29">
        <v>0.9</v>
      </c>
      <c r="E39" s="55">
        <v>44102</v>
      </c>
      <c r="F39" s="55">
        <v>44227</v>
      </c>
      <c r="G39" s="14"/>
      <c r="H39" s="14">
        <f t="shared" si="263"/>
        <v>126</v>
      </c>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row>
    <row r="40" spans="1:414" s="3" customFormat="1" ht="30" hidden="1" customHeight="1" thickBot="1" x14ac:dyDescent="0.25">
      <c r="A40" s="48" t="s">
        <v>48</v>
      </c>
      <c r="B40" s="67" t="s">
        <v>49</v>
      </c>
      <c r="C40" s="62"/>
      <c r="D40" s="29">
        <v>1</v>
      </c>
      <c r="E40" s="55">
        <v>44102</v>
      </c>
      <c r="F40" s="55">
        <v>44146</v>
      </c>
      <c r="G40" s="14"/>
      <c r="H40" s="14"/>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row>
    <row r="41" spans="1:414" s="3" customFormat="1" ht="30" hidden="1" customHeight="1" thickBot="1" x14ac:dyDescent="0.25">
      <c r="A41" s="48"/>
      <c r="B41" s="67" t="s">
        <v>50</v>
      </c>
      <c r="C41" s="62"/>
      <c r="D41" s="29">
        <v>1</v>
      </c>
      <c r="E41" s="55">
        <v>44102</v>
      </c>
      <c r="F41" s="55">
        <v>44146</v>
      </c>
      <c r="G41" s="14"/>
      <c r="H41" s="14"/>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row>
    <row r="42" spans="1:414" s="3" customFormat="1" ht="30" customHeight="1" thickBot="1" x14ac:dyDescent="0.25">
      <c r="A42" s="48"/>
      <c r="B42" s="67" t="s">
        <v>56</v>
      </c>
      <c r="C42" s="62"/>
      <c r="D42" s="29">
        <v>0.5</v>
      </c>
      <c r="E42" s="55">
        <v>44102</v>
      </c>
      <c r="F42" s="55">
        <v>44227</v>
      </c>
      <c r="G42" s="14"/>
      <c r="H42" s="14">
        <f t="shared" si="263"/>
        <v>126</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row>
    <row r="43" spans="1:414" s="3" customFormat="1" ht="30" customHeight="1" thickBot="1" x14ac:dyDescent="0.25">
      <c r="A43" s="48"/>
      <c r="B43" s="81" t="s">
        <v>82</v>
      </c>
      <c r="C43" s="62"/>
      <c r="D43" s="29">
        <v>0.5</v>
      </c>
      <c r="E43" s="55">
        <v>44148</v>
      </c>
      <c r="F43" s="55">
        <v>44286</v>
      </c>
      <c r="G43" s="14"/>
      <c r="H43" s="14">
        <f t="shared" si="263"/>
        <v>139</v>
      </c>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row>
    <row r="44" spans="1:414" s="3" customFormat="1" ht="30" customHeight="1" thickBot="1" x14ac:dyDescent="0.25">
      <c r="A44" s="48"/>
      <c r="B44" s="67" t="s">
        <v>57</v>
      </c>
      <c r="C44" s="62"/>
      <c r="D44" s="29">
        <v>0.5</v>
      </c>
      <c r="E44" s="55">
        <v>44120</v>
      </c>
      <c r="F44" s="55">
        <v>44286</v>
      </c>
      <c r="G44" s="14"/>
      <c r="H44" s="14"/>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row>
    <row r="45" spans="1:414" s="3" customFormat="1" ht="30" customHeight="1" thickBot="1" x14ac:dyDescent="0.25">
      <c r="A45" s="48"/>
      <c r="B45" s="81" t="s">
        <v>80</v>
      </c>
      <c r="C45" s="62"/>
      <c r="D45" s="29">
        <v>0</v>
      </c>
      <c r="E45" s="55">
        <v>44148</v>
      </c>
      <c r="F45" s="55">
        <v>44242</v>
      </c>
      <c r="G45" s="14"/>
      <c r="H45" s="14">
        <f t="shared" si="263"/>
        <v>95</v>
      </c>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row>
    <row r="46" spans="1:414" s="3" customFormat="1" ht="30" customHeight="1" thickBot="1" x14ac:dyDescent="0.25">
      <c r="A46" s="48" t="s">
        <v>23</v>
      </c>
      <c r="B46" s="30" t="s">
        <v>38</v>
      </c>
      <c r="C46" s="63"/>
      <c r="D46" s="31"/>
      <c r="E46" s="32"/>
      <c r="F46" s="33"/>
      <c r="G46" s="14"/>
      <c r="H46" s="14" t="str">
        <f t="shared" si="263"/>
        <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row>
    <row r="47" spans="1:414" s="3" customFormat="1" ht="30" hidden="1" customHeight="1" thickBot="1" x14ac:dyDescent="0.25">
      <c r="A47" s="48"/>
      <c r="B47" s="68" t="s">
        <v>51</v>
      </c>
      <c r="C47" s="64"/>
      <c r="D47" s="34">
        <v>1</v>
      </c>
      <c r="E47" s="56">
        <v>44077</v>
      </c>
      <c r="F47" s="56">
        <v>44120</v>
      </c>
      <c r="G47" s="14"/>
      <c r="H47" s="14">
        <f t="shared" si="263"/>
        <v>44</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row>
    <row r="48" spans="1:414" s="3" customFormat="1" ht="30" hidden="1" customHeight="1" thickBot="1" x14ac:dyDescent="0.25">
      <c r="A48" s="48"/>
      <c r="B48" s="68" t="s">
        <v>52</v>
      </c>
      <c r="C48" s="64"/>
      <c r="D48" s="34">
        <v>1</v>
      </c>
      <c r="E48" s="56">
        <v>44127</v>
      </c>
      <c r="F48" s="56">
        <v>44172</v>
      </c>
      <c r="G48" s="14"/>
      <c r="H48" s="14">
        <f t="shared" si="263"/>
        <v>46</v>
      </c>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row>
    <row r="49" spans="1:414" s="3" customFormat="1" ht="30" customHeight="1" thickBot="1" x14ac:dyDescent="0.25">
      <c r="A49" s="48"/>
      <c r="B49" s="68" t="s">
        <v>53</v>
      </c>
      <c r="C49" s="64"/>
      <c r="D49" s="34">
        <v>0.9</v>
      </c>
      <c r="E49" s="56">
        <v>44120</v>
      </c>
      <c r="F49" s="56">
        <v>44176</v>
      </c>
      <c r="G49" s="14"/>
      <c r="H49" s="14">
        <f t="shared" si="263"/>
        <v>57</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row>
    <row r="50" spans="1:414" s="3" customFormat="1" ht="30" customHeight="1" thickBot="1" x14ac:dyDescent="0.25">
      <c r="A50" s="48"/>
      <c r="B50" s="68" t="s">
        <v>54</v>
      </c>
      <c r="C50" s="64"/>
      <c r="D50" s="34">
        <v>1</v>
      </c>
      <c r="E50" s="56">
        <v>44130</v>
      </c>
      <c r="F50" s="56">
        <v>44209</v>
      </c>
      <c r="G50" s="14"/>
      <c r="H50" s="14">
        <f t="shared" si="263"/>
        <v>80</v>
      </c>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row>
    <row r="51" spans="1:414" s="3" customFormat="1" ht="30" customHeight="1" thickBot="1" x14ac:dyDescent="0.25">
      <c r="A51" s="48"/>
      <c r="B51" s="68" t="s">
        <v>55</v>
      </c>
      <c r="C51" s="64"/>
      <c r="D51" s="34">
        <v>0.33</v>
      </c>
      <c r="E51" s="56">
        <v>44148</v>
      </c>
      <c r="F51" s="56">
        <v>44255</v>
      </c>
      <c r="G51" s="14"/>
      <c r="H51" s="14">
        <f t="shared" si="263"/>
        <v>108</v>
      </c>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row>
    <row r="52" spans="1:414" s="3" customFormat="1" ht="30" customHeight="1" thickBot="1" x14ac:dyDescent="0.25">
      <c r="A52" s="48"/>
      <c r="C52" s="91" t="s">
        <v>87</v>
      </c>
      <c r="D52" s="71"/>
      <c r="E52" s="72"/>
      <c r="F52" s="72"/>
      <c r="G52" s="14"/>
      <c r="H52" s="14"/>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row>
    <row r="53" spans="1:414" s="3" customFormat="1" ht="30" customHeight="1" thickBot="1" x14ac:dyDescent="0.25">
      <c r="A53" s="48"/>
      <c r="B53" s="68" t="s">
        <v>53</v>
      </c>
      <c r="C53" s="64"/>
      <c r="D53" s="34">
        <v>0</v>
      </c>
      <c r="E53" s="56">
        <v>44378</v>
      </c>
      <c r="F53" s="56">
        <v>44561</v>
      </c>
      <c r="G53" s="14"/>
      <c r="H53" s="14"/>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row>
    <row r="54" spans="1:414" s="3" customFormat="1" ht="30" customHeight="1" thickBot="1" x14ac:dyDescent="0.25">
      <c r="A54" s="48"/>
      <c r="B54" s="68" t="s">
        <v>54</v>
      </c>
      <c r="C54" s="64"/>
      <c r="D54" s="34">
        <v>0</v>
      </c>
      <c r="E54" s="56">
        <v>44378</v>
      </c>
      <c r="F54" s="56">
        <v>44561</v>
      </c>
      <c r="G54" s="14"/>
      <c r="H54" s="1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row>
    <row r="55" spans="1:414" s="3" customFormat="1" ht="30" customHeight="1" thickBot="1" x14ac:dyDescent="0.25">
      <c r="A55" s="48"/>
      <c r="B55" s="68" t="s">
        <v>55</v>
      </c>
      <c r="C55" s="64"/>
      <c r="D55" s="34">
        <v>0</v>
      </c>
      <c r="E55" s="56">
        <v>44378</v>
      </c>
      <c r="F55" s="56">
        <v>44561</v>
      </c>
      <c r="G55" s="14"/>
      <c r="H55" s="14"/>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row>
    <row r="56" spans="1:414" s="3" customFormat="1" ht="30" customHeight="1" thickBot="1" x14ac:dyDescent="0.25">
      <c r="A56" s="48" t="s">
        <v>23</v>
      </c>
      <c r="B56" s="73" t="s">
        <v>76</v>
      </c>
      <c r="C56" s="74"/>
      <c r="D56" s="75"/>
      <c r="E56" s="76"/>
      <c r="F56" s="77"/>
      <c r="G56" s="14"/>
      <c r="H56" s="14" t="str">
        <f t="shared" si="263"/>
        <v/>
      </c>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row>
    <row r="57" spans="1:414" s="3" customFormat="1" ht="30" customHeight="1" thickBot="1" x14ac:dyDescent="0.25">
      <c r="A57" s="48"/>
      <c r="B57" s="82" t="s">
        <v>83</v>
      </c>
      <c r="C57" s="78"/>
      <c r="D57" s="79">
        <v>0.4</v>
      </c>
      <c r="E57" s="80">
        <v>44548</v>
      </c>
      <c r="F57" s="80">
        <v>44255</v>
      </c>
      <c r="G57" s="14"/>
      <c r="H57" s="14">
        <f t="shared" si="263"/>
        <v>-292</v>
      </c>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5"/>
      <c r="NC57" s="35"/>
      <c r="ND57" s="35"/>
      <c r="NE57" s="35"/>
      <c r="NF57" s="35"/>
      <c r="NG57" s="35"/>
      <c r="NH57" s="35"/>
      <c r="NI57" s="35"/>
      <c r="NJ57" s="35"/>
      <c r="NK57" s="35"/>
      <c r="NL57" s="35"/>
      <c r="NM57" s="35"/>
      <c r="NN57" s="35"/>
      <c r="NO57" s="35"/>
      <c r="NP57" s="35"/>
      <c r="NQ57" s="35"/>
      <c r="NR57" s="35"/>
      <c r="NS57" s="35"/>
      <c r="NT57" s="35"/>
      <c r="NU57" s="35"/>
      <c r="NV57" s="35"/>
      <c r="NW57" s="35"/>
      <c r="NX57" s="35"/>
      <c r="NY57" s="35"/>
      <c r="NZ57" s="35"/>
      <c r="OA57" s="35"/>
      <c r="OB57" s="35"/>
      <c r="OC57" s="35"/>
      <c r="OD57" s="35"/>
      <c r="OE57" s="35"/>
      <c r="OF57" s="35"/>
      <c r="OG57" s="35"/>
      <c r="OH57" s="35"/>
      <c r="OI57" s="35"/>
      <c r="OJ57" s="35"/>
      <c r="OK57" s="35"/>
      <c r="OL57" s="35"/>
      <c r="OM57" s="35"/>
      <c r="ON57" s="35"/>
      <c r="OO57" s="35"/>
      <c r="OP57" s="35"/>
      <c r="OQ57" s="35"/>
      <c r="OR57" s="35"/>
      <c r="OS57" s="35"/>
      <c r="OT57" s="35"/>
      <c r="OU57" s="35"/>
      <c r="OV57" s="35"/>
      <c r="OW57" s="35"/>
      <c r="OX57" s="35"/>
    </row>
    <row r="58" spans="1:414" s="3" customFormat="1" ht="30" customHeight="1" thickBot="1" x14ac:dyDescent="0.25">
      <c r="A58" s="48"/>
      <c r="B58" s="82" t="s">
        <v>84</v>
      </c>
      <c r="C58" s="78"/>
      <c r="D58" s="79">
        <v>0</v>
      </c>
      <c r="E58" s="80">
        <v>44211</v>
      </c>
      <c r="F58" s="80">
        <v>44255</v>
      </c>
      <c r="G58" s="14"/>
      <c r="H58" s="14">
        <f t="shared" si="263"/>
        <v>45</v>
      </c>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c r="JE58" s="35"/>
      <c r="JF58" s="35"/>
      <c r="JG58" s="35"/>
      <c r="JH58" s="35"/>
      <c r="JI58" s="35"/>
      <c r="JJ58" s="35"/>
      <c r="JK58" s="35"/>
      <c r="JL58" s="35"/>
      <c r="JM58" s="35"/>
      <c r="JN58" s="35"/>
      <c r="JO58" s="35"/>
      <c r="JP58" s="35"/>
      <c r="JQ58" s="35"/>
      <c r="JR58" s="35"/>
      <c r="JS58" s="35"/>
      <c r="JT58" s="35"/>
      <c r="JU58" s="35"/>
      <c r="JV58" s="35"/>
      <c r="JW58" s="35"/>
      <c r="JX58" s="35"/>
      <c r="JY58" s="35"/>
      <c r="JZ58" s="35"/>
      <c r="KA58" s="35"/>
      <c r="KB58" s="35"/>
      <c r="KC58" s="35"/>
      <c r="KD58" s="35"/>
      <c r="KE58" s="35"/>
      <c r="KF58" s="35"/>
      <c r="KG58" s="35"/>
      <c r="KH58" s="35"/>
      <c r="KI58" s="35"/>
      <c r="KJ58" s="35"/>
      <c r="KK58" s="35"/>
      <c r="KL58" s="35"/>
      <c r="KM58" s="35"/>
      <c r="KN58" s="35"/>
      <c r="KO58" s="35"/>
      <c r="KP58" s="35"/>
      <c r="KQ58" s="35"/>
      <c r="KR58" s="35"/>
      <c r="KS58" s="35"/>
      <c r="KT58" s="35"/>
      <c r="KU58" s="35"/>
      <c r="KV58" s="35"/>
      <c r="KW58" s="35"/>
      <c r="KX58" s="35"/>
      <c r="KY58" s="35"/>
      <c r="KZ58" s="35"/>
      <c r="LA58" s="35"/>
      <c r="LB58" s="35"/>
      <c r="LC58" s="35"/>
      <c r="LD58" s="35"/>
      <c r="LE58" s="35"/>
      <c r="LF58" s="35"/>
      <c r="LG58" s="35"/>
      <c r="LH58" s="35"/>
      <c r="LI58" s="35"/>
      <c r="LJ58" s="35"/>
      <c r="LK58" s="35"/>
      <c r="LL58" s="35"/>
      <c r="LM58" s="35"/>
      <c r="LN58" s="35"/>
      <c r="LO58" s="35"/>
      <c r="LP58" s="35"/>
      <c r="LQ58" s="35"/>
      <c r="LR58" s="35"/>
      <c r="LS58" s="35"/>
      <c r="LT58" s="35"/>
      <c r="LU58" s="35"/>
      <c r="LV58" s="35"/>
      <c r="LW58" s="35"/>
      <c r="LX58" s="35"/>
      <c r="LY58" s="35"/>
      <c r="LZ58" s="35"/>
      <c r="MA58" s="35"/>
      <c r="MB58" s="35"/>
      <c r="MC58" s="35"/>
      <c r="MD58" s="35"/>
      <c r="ME58" s="35"/>
      <c r="MF58" s="35"/>
      <c r="MG58" s="35"/>
      <c r="MH58" s="35"/>
      <c r="MI58" s="35"/>
      <c r="MJ58" s="35"/>
      <c r="MK58" s="35"/>
      <c r="ML58" s="35"/>
      <c r="MM58" s="35"/>
      <c r="MN58" s="35"/>
      <c r="MO58" s="35"/>
      <c r="MP58" s="35"/>
      <c r="MQ58" s="35"/>
      <c r="MR58" s="35"/>
      <c r="MS58" s="35"/>
      <c r="MT58" s="35"/>
      <c r="MU58" s="35"/>
      <c r="MV58" s="35"/>
      <c r="MW58" s="35"/>
      <c r="MX58" s="35"/>
      <c r="MY58" s="35"/>
      <c r="MZ58" s="35"/>
      <c r="NA58" s="35"/>
      <c r="NB58" s="35"/>
      <c r="NC58" s="35"/>
      <c r="ND58" s="35"/>
      <c r="NE58" s="35"/>
      <c r="NF58" s="35"/>
      <c r="NG58" s="35"/>
      <c r="NH58" s="35"/>
      <c r="NI58" s="35"/>
      <c r="NJ58" s="35"/>
      <c r="NK58" s="35"/>
      <c r="NL58" s="35"/>
      <c r="NM58" s="35"/>
      <c r="NN58" s="35"/>
      <c r="NO58" s="35"/>
      <c r="NP58" s="35"/>
      <c r="NQ58" s="35"/>
      <c r="NR58" s="35"/>
      <c r="NS58" s="35"/>
      <c r="NT58" s="35"/>
      <c r="NU58" s="35"/>
      <c r="NV58" s="35"/>
      <c r="NW58" s="35"/>
      <c r="NX58" s="35"/>
      <c r="NY58" s="35"/>
      <c r="NZ58" s="35"/>
      <c r="OA58" s="35"/>
      <c r="OB58" s="35"/>
      <c r="OC58" s="35"/>
      <c r="OD58" s="35"/>
      <c r="OE58" s="35"/>
      <c r="OF58" s="35"/>
      <c r="OG58" s="35"/>
      <c r="OH58" s="35"/>
      <c r="OI58" s="35"/>
      <c r="OJ58" s="35"/>
      <c r="OK58" s="35"/>
      <c r="OL58" s="35"/>
      <c r="OM58" s="35"/>
      <c r="ON58" s="35"/>
      <c r="OO58" s="35"/>
      <c r="OP58" s="35"/>
      <c r="OQ58" s="35"/>
      <c r="OR58" s="35"/>
      <c r="OS58" s="35"/>
      <c r="OT58" s="35"/>
      <c r="OU58" s="35"/>
      <c r="OV58" s="35"/>
      <c r="OW58" s="35"/>
      <c r="OX58" s="35"/>
    </row>
    <row r="59" spans="1:414" s="86" customFormat="1" ht="30" customHeight="1" thickBot="1" x14ac:dyDescent="0.25">
      <c r="A59" s="83" t="s">
        <v>24</v>
      </c>
      <c r="B59" s="82" t="s">
        <v>85</v>
      </c>
      <c r="C59" s="78"/>
      <c r="D59" s="79">
        <v>0</v>
      </c>
      <c r="E59" s="80">
        <v>44211</v>
      </c>
      <c r="F59" s="80">
        <v>44255</v>
      </c>
      <c r="G59" s="84"/>
      <c r="H59" s="84">
        <f t="shared" si="263"/>
        <v>45</v>
      </c>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85"/>
      <c r="JS59" s="85"/>
      <c r="JT59" s="85"/>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85"/>
      <c r="NF59" s="85"/>
      <c r="NG59" s="85"/>
      <c r="NH59" s="85"/>
      <c r="NI59" s="85"/>
      <c r="NJ59" s="85"/>
      <c r="NK59" s="85"/>
      <c r="NL59" s="85"/>
      <c r="NM59" s="85"/>
      <c r="NN59" s="85"/>
      <c r="NO59" s="85"/>
      <c r="NP59" s="85"/>
      <c r="NQ59" s="85"/>
      <c r="NR59" s="85"/>
      <c r="NS59" s="85"/>
      <c r="NT59" s="85"/>
      <c r="NU59" s="85"/>
      <c r="NV59" s="85"/>
      <c r="NW59" s="85"/>
      <c r="NX59" s="85"/>
      <c r="NY59" s="85"/>
      <c r="NZ59" s="85"/>
      <c r="OA59" s="85"/>
      <c r="OB59" s="85"/>
      <c r="OC59" s="85"/>
      <c r="OD59" s="85"/>
      <c r="OE59" s="85"/>
      <c r="OF59" s="85"/>
      <c r="OG59" s="85"/>
      <c r="OH59" s="85"/>
      <c r="OI59" s="85"/>
      <c r="OJ59" s="85"/>
      <c r="OK59" s="85"/>
      <c r="OL59" s="85"/>
      <c r="OM59" s="85"/>
      <c r="ON59" s="85"/>
      <c r="OO59" s="85"/>
      <c r="OP59" s="85"/>
      <c r="OQ59" s="85"/>
      <c r="OR59" s="85"/>
      <c r="OS59" s="85"/>
      <c r="OT59" s="85"/>
      <c r="OU59" s="85"/>
      <c r="OV59" s="85"/>
      <c r="OW59" s="85"/>
      <c r="OX59" s="85"/>
    </row>
    <row r="60" spans="1:414" s="3" customFormat="1" ht="30" customHeight="1" thickBot="1" x14ac:dyDescent="0.25">
      <c r="A60" s="48" t="s">
        <v>25</v>
      </c>
      <c r="B60" s="82" t="s">
        <v>86</v>
      </c>
      <c r="C60" s="78"/>
      <c r="D60" s="79">
        <v>0</v>
      </c>
      <c r="E60" s="80">
        <v>44211</v>
      </c>
      <c r="F60" s="80">
        <v>44255</v>
      </c>
      <c r="G60" s="14"/>
      <c r="H60" s="14">
        <f t="shared" si="263"/>
        <v>45</v>
      </c>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c r="IW60" s="35"/>
      <c r="IX60" s="35"/>
      <c r="IY60" s="35"/>
      <c r="IZ60" s="35"/>
      <c r="JA60" s="35"/>
      <c r="JB60" s="35"/>
      <c r="JC60" s="35"/>
      <c r="JD60" s="35"/>
      <c r="JE60" s="35"/>
      <c r="JF60" s="35"/>
      <c r="JG60" s="35"/>
      <c r="JH60" s="35"/>
      <c r="JI60" s="35"/>
      <c r="JJ60" s="35"/>
      <c r="JK60" s="35"/>
      <c r="JL60" s="35"/>
      <c r="JM60" s="35"/>
      <c r="JN60" s="35"/>
      <c r="JO60" s="35"/>
      <c r="JP60" s="35"/>
      <c r="JQ60" s="35"/>
      <c r="JR60" s="35"/>
      <c r="JS60" s="35"/>
      <c r="JT60" s="35"/>
      <c r="JU60" s="35"/>
      <c r="JV60" s="35"/>
      <c r="JW60" s="35"/>
      <c r="JX60" s="35"/>
      <c r="JY60" s="35"/>
      <c r="JZ60" s="35"/>
      <c r="KA60" s="35"/>
      <c r="KB60" s="35"/>
      <c r="KC60" s="35"/>
      <c r="KD60" s="35"/>
      <c r="KE60" s="35"/>
      <c r="KF60" s="35"/>
      <c r="KG60" s="35"/>
      <c r="KH60" s="35"/>
      <c r="KI60" s="35"/>
      <c r="KJ60" s="35"/>
      <c r="KK60" s="35"/>
      <c r="KL60" s="35"/>
      <c r="KM60" s="35"/>
      <c r="KN60" s="35"/>
      <c r="KO60" s="35"/>
      <c r="KP60" s="35"/>
      <c r="KQ60" s="35"/>
      <c r="KR60" s="35"/>
      <c r="KS60" s="35"/>
      <c r="KT60" s="35"/>
      <c r="KU60" s="35"/>
      <c r="KV60" s="35"/>
      <c r="KW60" s="35"/>
      <c r="KX60" s="35"/>
      <c r="KY60" s="35"/>
      <c r="KZ60" s="35"/>
      <c r="LA60" s="35"/>
      <c r="LB60" s="35"/>
      <c r="LC60" s="35"/>
      <c r="LD60" s="35"/>
      <c r="LE60" s="35"/>
      <c r="LF60" s="35"/>
      <c r="LG60" s="35"/>
      <c r="LH60" s="35"/>
      <c r="LI60" s="35"/>
      <c r="LJ60" s="35"/>
      <c r="LK60" s="35"/>
      <c r="LL60" s="35"/>
      <c r="LM60" s="35"/>
      <c r="LN60" s="35"/>
      <c r="LO60" s="35"/>
      <c r="LP60" s="35"/>
      <c r="LQ60" s="35"/>
      <c r="LR60" s="35"/>
      <c r="LS60" s="35"/>
      <c r="LT60" s="35"/>
      <c r="LU60" s="35"/>
      <c r="LV60" s="35"/>
      <c r="LW60" s="35"/>
      <c r="LX60" s="35"/>
      <c r="LY60" s="35"/>
      <c r="LZ60" s="35"/>
      <c r="MA60" s="35"/>
      <c r="MB60" s="35"/>
      <c r="MC60" s="35"/>
      <c r="MD60" s="35"/>
      <c r="ME60" s="35"/>
      <c r="MF60" s="35"/>
      <c r="MG60" s="35"/>
      <c r="MH60" s="35"/>
      <c r="MI60" s="35"/>
      <c r="MJ60" s="35"/>
      <c r="MK60" s="35"/>
      <c r="ML60" s="35"/>
      <c r="MM60" s="35"/>
      <c r="MN60" s="35"/>
      <c r="MO60" s="35"/>
      <c r="MP60" s="35"/>
      <c r="MQ60" s="35"/>
      <c r="MR60" s="35"/>
      <c r="MS60" s="35"/>
      <c r="MT60" s="35"/>
      <c r="MU60" s="35"/>
      <c r="MV60" s="35"/>
      <c r="MW60" s="35"/>
      <c r="MX60" s="35"/>
      <c r="MY60" s="35"/>
      <c r="MZ60" s="35"/>
      <c r="NA60" s="35"/>
      <c r="NB60" s="35"/>
      <c r="NC60" s="35"/>
      <c r="ND60" s="35"/>
      <c r="NE60" s="35"/>
      <c r="NF60" s="35"/>
      <c r="NG60" s="35"/>
      <c r="NH60" s="35"/>
      <c r="NI60" s="35"/>
      <c r="NJ60" s="35"/>
      <c r="NK60" s="35"/>
      <c r="NL60" s="35"/>
      <c r="NM60" s="35"/>
      <c r="NN60" s="35"/>
      <c r="NO60" s="35"/>
      <c r="NP60" s="35"/>
      <c r="NQ60" s="35"/>
      <c r="NR60" s="35"/>
      <c r="NS60" s="35"/>
      <c r="NT60" s="35"/>
      <c r="NU60" s="35"/>
      <c r="NV60" s="35"/>
      <c r="NW60" s="35"/>
      <c r="NX60" s="35"/>
      <c r="NY60" s="35"/>
      <c r="NZ60" s="35"/>
      <c r="OA60" s="35"/>
      <c r="OB60" s="35"/>
      <c r="OC60" s="35"/>
      <c r="OD60" s="35"/>
      <c r="OE60" s="35"/>
      <c r="OF60" s="35"/>
      <c r="OG60" s="35"/>
      <c r="OH60" s="35"/>
      <c r="OI60" s="35"/>
      <c r="OJ60" s="35"/>
      <c r="OK60" s="35"/>
      <c r="OL60" s="35"/>
      <c r="OM60" s="35"/>
      <c r="ON60" s="35"/>
      <c r="OO60" s="35"/>
      <c r="OP60" s="35"/>
      <c r="OQ60" s="35"/>
      <c r="OR60" s="35"/>
      <c r="OS60" s="35"/>
      <c r="OT60" s="35"/>
      <c r="OU60" s="35"/>
      <c r="OV60" s="35"/>
      <c r="OW60" s="35"/>
      <c r="OX60" s="35"/>
    </row>
    <row r="61" spans="1:414" s="86" customFormat="1" ht="30" customHeight="1" thickBot="1" x14ac:dyDescent="0.25">
      <c r="A61" s="83" t="s">
        <v>24</v>
      </c>
      <c r="B61" s="87"/>
      <c r="C61" s="88"/>
      <c r="D61" s="71"/>
      <c r="E61" s="89"/>
      <c r="F61" s="90"/>
      <c r="G61" s="84"/>
      <c r="H61" s="84" t="str">
        <f t="shared" si="263"/>
        <v/>
      </c>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85"/>
      <c r="NC61" s="85"/>
      <c r="ND61" s="85"/>
      <c r="NE61" s="85"/>
      <c r="NF61" s="85"/>
      <c r="NG61" s="85"/>
      <c r="NH61" s="85"/>
      <c r="NI61" s="85"/>
      <c r="NJ61" s="85"/>
      <c r="NK61" s="85"/>
      <c r="NL61" s="85"/>
      <c r="NM61" s="85"/>
      <c r="NN61" s="85"/>
      <c r="NO61" s="85"/>
      <c r="NP61" s="85"/>
      <c r="NQ61" s="85"/>
      <c r="NR61" s="85"/>
      <c r="NS61" s="85"/>
      <c r="NT61" s="85"/>
      <c r="NU61" s="85"/>
      <c r="NV61" s="85"/>
      <c r="NW61" s="85"/>
      <c r="NX61" s="85"/>
      <c r="NY61" s="85"/>
      <c r="NZ61" s="85"/>
      <c r="OA61" s="85"/>
      <c r="OB61" s="85"/>
      <c r="OC61" s="85"/>
      <c r="OD61" s="85"/>
      <c r="OE61" s="85"/>
      <c r="OF61" s="85"/>
      <c r="OG61" s="85"/>
      <c r="OH61" s="85"/>
      <c r="OI61" s="85"/>
      <c r="OJ61" s="85"/>
      <c r="OK61" s="85"/>
      <c r="OL61" s="85"/>
      <c r="OM61" s="85"/>
      <c r="ON61" s="85"/>
      <c r="OO61" s="85"/>
      <c r="OP61" s="85"/>
      <c r="OQ61" s="85"/>
      <c r="OR61" s="85"/>
      <c r="OS61" s="85"/>
      <c r="OT61" s="85"/>
      <c r="OU61" s="85"/>
      <c r="OV61" s="85"/>
      <c r="OW61" s="85"/>
      <c r="OX61" s="85"/>
    </row>
  </sheetData>
  <mergeCells count="62">
    <mergeCell ref="FN3:FT3"/>
    <mergeCell ref="EE3:EK3"/>
    <mergeCell ref="EL3:ER3"/>
    <mergeCell ref="ES3:EY3"/>
    <mergeCell ref="EZ3:FF3"/>
    <mergeCell ref="FG3:FM3"/>
    <mergeCell ref="CV3:DB3"/>
    <mergeCell ref="DC3:DI3"/>
    <mergeCell ref="DJ3:DP3"/>
    <mergeCell ref="DQ3:DW3"/>
    <mergeCell ref="DX3:ED3"/>
    <mergeCell ref="BM3:BS3"/>
    <mergeCell ref="BT3:BZ3"/>
    <mergeCell ref="CA3:CG3"/>
    <mergeCell ref="CH3:CN3"/>
    <mergeCell ref="CO3:CU3"/>
    <mergeCell ref="AY3:BE3"/>
    <mergeCell ref="BF3:BL3"/>
    <mergeCell ref="E2:F2"/>
    <mergeCell ref="I3:O3"/>
    <mergeCell ref="P3:V3"/>
    <mergeCell ref="W3:AC3"/>
    <mergeCell ref="AD3:AJ3"/>
    <mergeCell ref="C2:D2"/>
    <mergeCell ref="C3:D3"/>
    <mergeCell ref="B4:G4"/>
    <mergeCell ref="AK3:AQ3"/>
    <mergeCell ref="AR3:AX3"/>
    <mergeCell ref="HD3:HJ3"/>
    <mergeCell ref="FU3:GA3"/>
    <mergeCell ref="GB3:GH3"/>
    <mergeCell ref="GI3:GO3"/>
    <mergeCell ref="GP3:GV3"/>
    <mergeCell ref="GW3:HC3"/>
    <mergeCell ref="HK3:HQ3"/>
    <mergeCell ref="HR3:HX3"/>
    <mergeCell ref="HY3:IE3"/>
    <mergeCell ref="IF3:IL3"/>
    <mergeCell ref="IM3:IS3"/>
    <mergeCell ref="IT3:IZ3"/>
    <mergeCell ref="JA3:JG3"/>
    <mergeCell ref="JH3:JN3"/>
    <mergeCell ref="JO3:JU3"/>
    <mergeCell ref="JV3:KB3"/>
    <mergeCell ref="KC3:KI3"/>
    <mergeCell ref="KJ3:KP3"/>
    <mergeCell ref="KQ3:KW3"/>
    <mergeCell ref="KX3:LD3"/>
    <mergeCell ref="LE3:LK3"/>
    <mergeCell ref="LL3:LR3"/>
    <mergeCell ref="LS3:LY3"/>
    <mergeCell ref="LZ3:MF3"/>
    <mergeCell ref="MG3:MM3"/>
    <mergeCell ref="MN3:MT3"/>
    <mergeCell ref="OD3:OJ3"/>
    <mergeCell ref="OK3:OQ3"/>
    <mergeCell ref="OR3:OX3"/>
    <mergeCell ref="MU3:NA3"/>
    <mergeCell ref="NB3:NH3"/>
    <mergeCell ref="NI3:NO3"/>
    <mergeCell ref="NP3:NV3"/>
    <mergeCell ref="NW3:OC3"/>
  </mergeCells>
  <conditionalFormatting sqref="D6:D55">
    <cfRule type="dataBar" priority="86">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4:OX55">
    <cfRule type="expression" dxfId="56" priority="105">
      <formula>AND(TODAY()&gt;=I$4,TODAY()&lt;J$4)</formula>
    </cfRule>
  </conditionalFormatting>
  <conditionalFormatting sqref="I6:OX55">
    <cfRule type="expression" dxfId="55" priority="99">
      <formula>AND(task_start&lt;=I$4,ROUNDDOWN((task_end-task_start+1)*task_progress,0)+task_start-1&gt;=I$4)</formula>
    </cfRule>
    <cfRule type="expression" dxfId="54" priority="100" stopIfTrue="1">
      <formula>AND(task_end&gt;=I$4,task_start&lt;J$4)</formula>
    </cfRule>
  </conditionalFormatting>
  <conditionalFormatting sqref="I58:BL59">
    <cfRule type="expression" dxfId="53" priority="57">
      <formula>AND(TODAY()&gt;=I$4,TODAY()&lt;J$4)</formula>
    </cfRule>
  </conditionalFormatting>
  <conditionalFormatting sqref="I58:BL59">
    <cfRule type="expression" dxfId="52" priority="55">
      <formula>AND(task_start&lt;=I$4,ROUNDDOWN((task_end-task_start+1)*task_progress,0)+task_start-1&gt;=I$4)</formula>
    </cfRule>
    <cfRule type="expression" dxfId="51" priority="56" stopIfTrue="1">
      <formula>AND(task_end&gt;=I$4,task_start&lt;J$4)</formula>
    </cfRule>
  </conditionalFormatting>
  <conditionalFormatting sqref="BM58:DI59">
    <cfRule type="expression" dxfId="50" priority="53">
      <formula>AND(TODAY()&gt;=BM$4,TODAY()&lt;BN$4)</formula>
    </cfRule>
  </conditionalFormatting>
  <conditionalFormatting sqref="BM58:DI59">
    <cfRule type="expression" dxfId="49" priority="51">
      <formula>AND(task_start&lt;=BM$4,ROUNDDOWN((task_end-task_start+1)*task_progress,0)+task_start-1&gt;=BM$4)</formula>
    </cfRule>
    <cfRule type="expression" dxfId="48" priority="52" stopIfTrue="1">
      <formula>AND(task_end&gt;=BM$4,task_start&lt;BN$4)</formula>
    </cfRule>
  </conditionalFormatting>
  <conditionalFormatting sqref="DJ58:DW59">
    <cfRule type="expression" dxfId="47" priority="50">
      <formula>AND(TODAY()&gt;=DJ$4,TODAY()&lt;DK$4)</formula>
    </cfRule>
  </conditionalFormatting>
  <conditionalFormatting sqref="DJ58:DW59">
    <cfRule type="expression" dxfId="46" priority="48">
      <formula>AND(task_start&lt;=DJ$4,ROUNDDOWN((task_end-task_start+1)*task_progress,0)+task_start-1&gt;=DJ$4)</formula>
    </cfRule>
    <cfRule type="expression" dxfId="45" priority="49" stopIfTrue="1">
      <formula>AND(task_end&gt;=DJ$4,task_start&lt;DK$4)</formula>
    </cfRule>
  </conditionalFormatting>
  <conditionalFormatting sqref="DX58:FT59">
    <cfRule type="expression" dxfId="44" priority="47">
      <formula>AND(TODAY()&gt;=DX$4,TODAY()&lt;DY$4)</formula>
    </cfRule>
  </conditionalFormatting>
  <conditionalFormatting sqref="DX58:FT59">
    <cfRule type="expression" dxfId="43" priority="45">
      <formula>AND(task_start&lt;=DX$4,ROUNDDOWN((task_end-task_start+1)*task_progress,0)+task_start-1&gt;=DX$4)</formula>
    </cfRule>
    <cfRule type="expression" dxfId="42" priority="46" stopIfTrue="1">
      <formula>AND(task_end&gt;=DX$4,task_start&lt;DY$4)</formula>
    </cfRule>
  </conditionalFormatting>
  <conditionalFormatting sqref="FU58:GO59 HK58:HQ59 IM58:IS59 JO58:JU59 KQ58:KW59 LS58:LY59 MU58:NA59 NW58:OC59">
    <cfRule type="expression" dxfId="41" priority="44">
      <formula>AND(TODAY()&gt;=FU$4,TODAY()&lt;FV$4)</formula>
    </cfRule>
  </conditionalFormatting>
  <conditionalFormatting sqref="FU58:GO59 HK58:HQ59 IM58:IS59 JO58:JU59 KQ58:KW59 LS58:LY59 MU58:NA59 NW58:OC59">
    <cfRule type="expression" dxfId="40" priority="42">
      <formula>AND(task_start&lt;=FU$4,ROUNDDOWN((task_end-task_start+1)*task_progress,0)+task_start-1&gt;=FU$4)</formula>
    </cfRule>
    <cfRule type="expression" dxfId="39" priority="43" stopIfTrue="1">
      <formula>AND(task_end&gt;=FU$4,task_start&lt;FV$4)</formula>
    </cfRule>
  </conditionalFormatting>
  <conditionalFormatting sqref="GP58:HJ59 HR58:IL59 IT58:JN59 JV58:KP59 KX58:LR59 LZ58:MT59 NB58:NV59 OD58:OX59">
    <cfRule type="expression" dxfId="38" priority="41">
      <formula>AND(TODAY()&gt;=GP$4,TODAY()&lt;GQ$4)</formula>
    </cfRule>
  </conditionalFormatting>
  <conditionalFormatting sqref="GP58:HJ59 HR58:IL59 IT58:JN59 JV58:KP59 KX58:LR59 LZ58:MT59 NB58:NV59 OD58:OX59">
    <cfRule type="expression" dxfId="37" priority="39">
      <formula>AND(task_start&lt;=GP$4,ROUNDDOWN((task_end-task_start+1)*task_progress,0)+task_start-1&gt;=GP$4)</formula>
    </cfRule>
    <cfRule type="expression" dxfId="36" priority="40" stopIfTrue="1">
      <formula>AND(task_end&gt;=GP$4,task_start&lt;GQ$4)</formula>
    </cfRule>
  </conditionalFormatting>
  <conditionalFormatting sqref="D60:D61">
    <cfRule type="dataBar" priority="35">
      <dataBar>
        <cfvo type="num" val="0"/>
        <cfvo type="num" val="1"/>
        <color theme="0" tint="-0.249977111117893"/>
      </dataBar>
      <extLst>
        <ext xmlns:x14="http://schemas.microsoft.com/office/spreadsheetml/2009/9/main" uri="{B025F937-C7B1-47D3-B67F-A62EFF666E3E}">
          <x14:id>{317F3B03-6944-44F4-BA10-67942D52B743}</x14:id>
        </ext>
      </extLst>
    </cfRule>
  </conditionalFormatting>
  <conditionalFormatting sqref="I60:BL61">
    <cfRule type="expression" dxfId="35" priority="38">
      <formula>AND(TODAY()&gt;=I$4,TODAY()&lt;J$4)</formula>
    </cfRule>
  </conditionalFormatting>
  <conditionalFormatting sqref="I60:BL61">
    <cfRule type="expression" dxfId="34" priority="36">
      <formula>AND(task_start&lt;=I$4,ROUNDDOWN((task_end-task_start+1)*task_progress,0)+task_start-1&gt;=I$4)</formula>
    </cfRule>
    <cfRule type="expression" dxfId="33" priority="37" stopIfTrue="1">
      <formula>AND(task_end&gt;=I$4,task_start&lt;J$4)</formula>
    </cfRule>
  </conditionalFormatting>
  <conditionalFormatting sqref="BM60:DI61">
    <cfRule type="expression" dxfId="32" priority="34">
      <formula>AND(TODAY()&gt;=BM$4,TODAY()&lt;BN$4)</formula>
    </cfRule>
  </conditionalFormatting>
  <conditionalFormatting sqref="BM60:DI61">
    <cfRule type="expression" dxfId="31" priority="32">
      <formula>AND(task_start&lt;=BM$4,ROUNDDOWN((task_end-task_start+1)*task_progress,0)+task_start-1&gt;=BM$4)</formula>
    </cfRule>
    <cfRule type="expression" dxfId="30" priority="33" stopIfTrue="1">
      <formula>AND(task_end&gt;=BM$4,task_start&lt;BN$4)</formula>
    </cfRule>
  </conditionalFormatting>
  <conditionalFormatting sqref="DJ60:DW61">
    <cfRule type="expression" dxfId="29" priority="31">
      <formula>AND(TODAY()&gt;=DJ$4,TODAY()&lt;DK$4)</formula>
    </cfRule>
  </conditionalFormatting>
  <conditionalFormatting sqref="DJ60:DW61">
    <cfRule type="expression" dxfId="28" priority="29">
      <formula>AND(task_start&lt;=DJ$4,ROUNDDOWN((task_end-task_start+1)*task_progress,0)+task_start-1&gt;=DJ$4)</formula>
    </cfRule>
    <cfRule type="expression" dxfId="27" priority="30" stopIfTrue="1">
      <formula>AND(task_end&gt;=DJ$4,task_start&lt;DK$4)</formula>
    </cfRule>
  </conditionalFormatting>
  <conditionalFormatting sqref="DX60:FT61">
    <cfRule type="expression" dxfId="26" priority="28">
      <formula>AND(TODAY()&gt;=DX$4,TODAY()&lt;DY$4)</formula>
    </cfRule>
  </conditionalFormatting>
  <conditionalFormatting sqref="DX60:FT61">
    <cfRule type="expression" dxfId="25" priority="26">
      <formula>AND(task_start&lt;=DX$4,ROUNDDOWN((task_end-task_start+1)*task_progress,0)+task_start-1&gt;=DX$4)</formula>
    </cfRule>
    <cfRule type="expression" dxfId="24" priority="27" stopIfTrue="1">
      <formula>AND(task_end&gt;=DX$4,task_start&lt;DY$4)</formula>
    </cfRule>
  </conditionalFormatting>
  <conditionalFormatting sqref="FU60:GO61 HK60:HQ61 IM60:IS61 JO60:JU61 KQ60:KW61 LS60:LY61 MU60:NA61 NW60:OC61">
    <cfRule type="expression" dxfId="23" priority="25">
      <formula>AND(TODAY()&gt;=FU$4,TODAY()&lt;FV$4)</formula>
    </cfRule>
  </conditionalFormatting>
  <conditionalFormatting sqref="FU60:GO61 HK60:HQ61 IM60:IS61 JO60:JU61 KQ60:KW61 LS60:LY61 MU60:NA61 NW60:OC61">
    <cfRule type="expression" dxfId="22" priority="23">
      <formula>AND(task_start&lt;=FU$4,ROUNDDOWN((task_end-task_start+1)*task_progress,0)+task_start-1&gt;=FU$4)</formula>
    </cfRule>
    <cfRule type="expression" dxfId="21" priority="24" stopIfTrue="1">
      <formula>AND(task_end&gt;=FU$4,task_start&lt;FV$4)</formula>
    </cfRule>
  </conditionalFormatting>
  <conditionalFormatting sqref="GP60:HJ61 HR60:IL61 IT60:JN61 JV60:KP61 KX60:LR61 LZ60:MT61 NB60:NV61 OD60:OX61">
    <cfRule type="expression" dxfId="20" priority="22">
      <formula>AND(TODAY()&gt;=GP$4,TODAY()&lt;GQ$4)</formula>
    </cfRule>
  </conditionalFormatting>
  <conditionalFormatting sqref="GP60:HJ61 HR60:IL61 IT60:JN61 JV60:KP61 KX60:LR61 LZ60:MT61 NB60:NV61 OD60:OX61">
    <cfRule type="expression" dxfId="19" priority="20">
      <formula>AND(task_start&lt;=GP$4,ROUNDDOWN((task_end-task_start+1)*task_progress,0)+task_start-1&gt;=GP$4)</formula>
    </cfRule>
    <cfRule type="expression" dxfId="18" priority="21" stopIfTrue="1">
      <formula>AND(task_end&gt;=GP$4,task_start&lt;GQ$4)</formula>
    </cfRule>
  </conditionalFormatting>
  <conditionalFormatting sqref="D56:D59">
    <cfRule type="dataBar" priority="16">
      <dataBar>
        <cfvo type="num" val="0"/>
        <cfvo type="num" val="1"/>
        <color theme="0" tint="-0.249977111117893"/>
      </dataBar>
      <extLst>
        <ext xmlns:x14="http://schemas.microsoft.com/office/spreadsheetml/2009/9/main" uri="{B025F937-C7B1-47D3-B67F-A62EFF666E3E}">
          <x14:id>{469FDABC-AD8D-443C-8424-991707A3E632}</x14:id>
        </ext>
      </extLst>
    </cfRule>
  </conditionalFormatting>
  <conditionalFormatting sqref="I56:BL57">
    <cfRule type="expression" dxfId="17" priority="19">
      <formula>AND(TODAY()&gt;=I$4,TODAY()&lt;J$4)</formula>
    </cfRule>
  </conditionalFormatting>
  <conditionalFormatting sqref="I56:BL57">
    <cfRule type="expression" dxfId="16" priority="17">
      <formula>AND(task_start&lt;=I$4,ROUNDDOWN((task_end-task_start+1)*task_progress,0)+task_start-1&gt;=I$4)</formula>
    </cfRule>
    <cfRule type="expression" dxfId="15" priority="18" stopIfTrue="1">
      <formula>AND(task_end&gt;=I$4,task_start&lt;J$4)</formula>
    </cfRule>
  </conditionalFormatting>
  <conditionalFormatting sqref="BM56:DI57">
    <cfRule type="expression" dxfId="14" priority="15">
      <formula>AND(TODAY()&gt;=BM$4,TODAY()&lt;BN$4)</formula>
    </cfRule>
  </conditionalFormatting>
  <conditionalFormatting sqref="BM56:DI57">
    <cfRule type="expression" dxfId="13" priority="13">
      <formula>AND(task_start&lt;=BM$4,ROUNDDOWN((task_end-task_start+1)*task_progress,0)+task_start-1&gt;=BM$4)</formula>
    </cfRule>
    <cfRule type="expression" dxfId="12" priority="14" stopIfTrue="1">
      <formula>AND(task_end&gt;=BM$4,task_start&lt;BN$4)</formula>
    </cfRule>
  </conditionalFormatting>
  <conditionalFormatting sqref="DJ56:DW57">
    <cfRule type="expression" dxfId="11" priority="12">
      <formula>AND(TODAY()&gt;=DJ$4,TODAY()&lt;DK$4)</formula>
    </cfRule>
  </conditionalFormatting>
  <conditionalFormatting sqref="DJ56:DW57">
    <cfRule type="expression" dxfId="10" priority="10">
      <formula>AND(task_start&lt;=DJ$4,ROUNDDOWN((task_end-task_start+1)*task_progress,0)+task_start-1&gt;=DJ$4)</formula>
    </cfRule>
    <cfRule type="expression" dxfId="9" priority="11" stopIfTrue="1">
      <formula>AND(task_end&gt;=DJ$4,task_start&lt;DK$4)</formula>
    </cfRule>
  </conditionalFormatting>
  <conditionalFormatting sqref="DX56:FT57">
    <cfRule type="expression" dxfId="8" priority="9">
      <formula>AND(TODAY()&gt;=DX$4,TODAY()&lt;DY$4)</formula>
    </cfRule>
  </conditionalFormatting>
  <conditionalFormatting sqref="DX56:FT57">
    <cfRule type="expression" dxfId="7" priority="7">
      <formula>AND(task_start&lt;=DX$4,ROUNDDOWN((task_end-task_start+1)*task_progress,0)+task_start-1&gt;=DX$4)</formula>
    </cfRule>
    <cfRule type="expression" dxfId="6" priority="8" stopIfTrue="1">
      <formula>AND(task_end&gt;=DX$4,task_start&lt;DY$4)</formula>
    </cfRule>
  </conditionalFormatting>
  <conditionalFormatting sqref="FU56:GO57 HK56:HQ57 IM56:IS57 JO56:JU57 KQ56:KW57 LS56:LY57 MU56:NA57 NW56:OC57">
    <cfRule type="expression" dxfId="5" priority="6">
      <formula>AND(TODAY()&gt;=FU$4,TODAY()&lt;FV$4)</formula>
    </cfRule>
  </conditionalFormatting>
  <conditionalFormatting sqref="FU56:GO57 HK56:HQ57 IM56:IS57 JO56:JU57 KQ56:KW57 LS56:LY57 MU56:NA57 NW56:OC57">
    <cfRule type="expression" dxfId="4" priority="4">
      <formula>AND(task_start&lt;=FU$4,ROUNDDOWN((task_end-task_start+1)*task_progress,0)+task_start-1&gt;=FU$4)</formula>
    </cfRule>
    <cfRule type="expression" dxfId="3" priority="5" stopIfTrue="1">
      <formula>AND(task_end&gt;=FU$4,task_start&lt;FV$4)</formula>
    </cfRule>
  </conditionalFormatting>
  <conditionalFormatting sqref="GP56:HJ57 HR56:IL57 IT56:JN57 JV56:KP57 KX56:LR57 LZ56:MT57 NB56:NV57 OD56:OX57">
    <cfRule type="expression" dxfId="2" priority="3">
      <formula>AND(TODAY()&gt;=GP$4,TODAY()&lt;GQ$4)</formula>
    </cfRule>
  </conditionalFormatting>
  <conditionalFormatting sqref="GP56:HJ57 HR56:IL57 IT56:JN57 JV56:KP57 KX56:LR57 LZ56:MT57 NB56:NV57 OD56:OX57">
    <cfRule type="expression" dxfId="1" priority="1">
      <formula>AND(task_start&lt;=GP$4,ROUNDDOWN((task_end-task_start+1)*task_progress,0)+task_start-1&gt;=GP$4)</formula>
    </cfRule>
    <cfRule type="expression" dxfId="0" priority="2" stopIfTrue="1">
      <formula>AND(task_end&gt;=GP$4,task_start&lt;GQ$4)</formula>
    </cfRule>
  </conditionalFormatting>
  <dataValidations count="1">
    <dataValidation type="whole" operator="greaterThanOrEqual" allowBlank="1" showInputMessage="1" promptTitle="Display Week" prompt="Changing this number will scroll the Gantt Chart view." sqref="E3" xr:uid="{00000000-0002-0000-0000-000000000000}">
      <formula1>1</formula1>
    </dataValidation>
  </dataValidations>
  <printOptions horizontalCentered="1"/>
  <pageMargins left="0.35" right="0.35" top="0.35" bottom="0.5" header="0.3" footer="0.3"/>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D6:D55</xm:sqref>
        </x14:conditionalFormatting>
        <x14:conditionalFormatting xmlns:xm="http://schemas.microsoft.com/office/excel/2006/main">
          <x14:cfRule type="dataBar" id="{317F3B03-6944-44F4-BA10-67942D52B743}">
            <x14:dataBar minLength="0" maxLength="100" gradient="0">
              <x14:cfvo type="num">
                <xm:f>0</xm:f>
              </x14:cfvo>
              <x14:cfvo type="num">
                <xm:f>1</xm:f>
              </x14:cfvo>
              <x14:negativeFillColor rgb="FFFF0000"/>
              <x14:axisColor rgb="FF000000"/>
            </x14:dataBar>
          </x14:cfRule>
          <xm:sqref>D60:D61</xm:sqref>
        </x14:conditionalFormatting>
        <x14:conditionalFormatting xmlns:xm="http://schemas.microsoft.com/office/excel/2006/main">
          <x14:cfRule type="dataBar" id="{469FDABC-AD8D-443C-8424-991707A3E632}">
            <x14:dataBar minLength="0" maxLength="100" gradient="0">
              <x14:cfvo type="num">
                <xm:f>0</xm:f>
              </x14:cfvo>
              <x14:cfvo type="num">
                <xm:f>1</xm:f>
              </x14:cfvo>
              <x14:negativeFillColor rgb="FFFF0000"/>
              <x14:axisColor rgb="FF000000"/>
            </x14:dataBar>
          </x14:cfRule>
          <xm:sqref>D56:D59</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workbookViewId="0"/>
  </sheetViews>
  <sheetFormatPr baseColWidth="10" defaultColWidth="9.1640625" defaultRowHeight="14" x14ac:dyDescent="0.2"/>
  <cols>
    <col min="1" max="1" width="87.1640625" style="38" customWidth="1"/>
    <col min="2" max="16384" width="9.1640625" style="2"/>
  </cols>
  <sheetData>
    <row r="1" spans="1:2" ht="46.5" customHeight="1" x14ac:dyDescent="0.2"/>
    <row r="2" spans="1:2" s="40" customFormat="1" ht="16" x14ac:dyDescent="0.2">
      <c r="A2" s="39" t="s">
        <v>11</v>
      </c>
      <c r="B2" s="39"/>
    </row>
    <row r="3" spans="1:2" s="44" customFormat="1" ht="27" customHeight="1" x14ac:dyDescent="0.2">
      <c r="A3" s="45" t="s">
        <v>16</v>
      </c>
      <c r="B3" s="45"/>
    </row>
    <row r="4" spans="1:2" s="41" customFormat="1" ht="26" x14ac:dyDescent="0.3">
      <c r="A4" s="42" t="s">
        <v>10</v>
      </c>
    </row>
    <row r="5" spans="1:2" ht="74" customHeight="1" x14ac:dyDescent="0.2">
      <c r="A5" s="43" t="s">
        <v>19</v>
      </c>
    </row>
    <row r="6" spans="1:2" ht="26.25" customHeight="1" x14ac:dyDescent="0.2">
      <c r="A6" s="42" t="s">
        <v>22</v>
      </c>
    </row>
    <row r="7" spans="1:2" s="38" customFormat="1" ht="205" customHeight="1" x14ac:dyDescent="0.2">
      <c r="A7" s="47" t="s">
        <v>21</v>
      </c>
    </row>
    <row r="8" spans="1:2" s="41" customFormat="1" ht="26" x14ac:dyDescent="0.3">
      <c r="A8" s="42" t="s">
        <v>12</v>
      </c>
    </row>
    <row r="9" spans="1:2" ht="48" x14ac:dyDescent="0.2">
      <c r="A9" s="43" t="s">
        <v>20</v>
      </c>
    </row>
    <row r="10" spans="1:2" s="38" customFormat="1" ht="28" customHeight="1" x14ac:dyDescent="0.2">
      <c r="A10" s="46" t="s">
        <v>18</v>
      </c>
    </row>
    <row r="11" spans="1:2" s="41" customFormat="1" ht="26" x14ac:dyDescent="0.3">
      <c r="A11" s="42" t="s">
        <v>9</v>
      </c>
    </row>
    <row r="12" spans="1:2" ht="32" x14ac:dyDescent="0.2">
      <c r="A12" s="43" t="s">
        <v>17</v>
      </c>
    </row>
    <row r="13" spans="1:2" s="38" customFormat="1" ht="28" customHeight="1" x14ac:dyDescent="0.2">
      <c r="A13" s="46" t="s">
        <v>3</v>
      </c>
    </row>
    <row r="14" spans="1:2" s="41" customFormat="1" ht="26" x14ac:dyDescent="0.3">
      <c r="A14" s="42" t="s">
        <v>13</v>
      </c>
    </row>
    <row r="15" spans="1:2" ht="75" customHeight="1" x14ac:dyDescent="0.2">
      <c r="A15" s="43" t="s">
        <v>14</v>
      </c>
    </row>
    <row r="16" spans="1:2" ht="64" x14ac:dyDescent="0.2">
      <c r="A16" s="43" t="s">
        <v>15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2021-01-21T18:27:35Z</dcterms:modified>
</cp:coreProperties>
</file>