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DEB\WEB SITE PYMTS\HUTF WEB PYMTS\"/>
    </mc:Choice>
  </mc:AlternateContent>
  <bookViews>
    <workbookView xWindow="0" yWindow="0" windowWidth="23040" windowHeight="9192"/>
  </bookViews>
  <sheets>
    <sheet name="Retail Delivery Fee-Cities FY24" sheetId="2" r:id="rId1"/>
    <sheet name="Retail Delivery Fee-Cities FY23" sheetId="1" r:id="rId2"/>
  </sheets>
  <externalReferences>
    <externalReference r:id="rId3"/>
    <externalReference r:id="rId4"/>
    <externalReference r:id="rId5"/>
  </externalReferences>
  <definedNames>
    <definedName name="\P" localSheetId="0">#REF!</definedName>
    <definedName name="\P">#REF!</definedName>
    <definedName name="_2NDHALF" localSheetId="0">#REF!</definedName>
    <definedName name="_2NDHALF">#REF!</definedName>
    <definedName name="_Fill" localSheetId="0" hidden="1">[1]HUTCOUNTY!#REF!</definedName>
    <definedName name="_Fill" hidden="1">[1]HUTCOUNTY!#REF!</definedName>
    <definedName name="ACCRUAL" localSheetId="0">#REF!</definedName>
    <definedName name="ACCRUAL">#REF!</definedName>
    <definedName name="APRCITY" localSheetId="0">#REF!</definedName>
    <definedName name="APRCITY">#REF!</definedName>
    <definedName name="APRCNTY" localSheetId="0">[1]HUTCOUNTY!#REF!</definedName>
    <definedName name="APRCNTY">[1]HUTCOUNTY!#REF!</definedName>
    <definedName name="APRCOUNTY" localSheetId="0">[1]HUTCOUNTY!#REF!</definedName>
    <definedName name="APRCOUNTY">[1]HUTCOUNTY!#REF!</definedName>
    <definedName name="APRHUT" localSheetId="0">#REF!</definedName>
    <definedName name="APRHUT">#REF!</definedName>
    <definedName name="APRWARR" localSheetId="0">#REF!</definedName>
    <definedName name="APRWARR">#REF!</definedName>
    <definedName name="AUGCITY" localSheetId="0">#REF!</definedName>
    <definedName name="AUGCITY">#REF!</definedName>
    <definedName name="AUGCOUNTY" localSheetId="0">[1]HUTCOUNTY!#REF!</definedName>
    <definedName name="AUGCOUNTY">[1]HUTCOUNTY!#REF!</definedName>
    <definedName name="AUGHUT" localSheetId="0">#REF!</definedName>
    <definedName name="AUGHUT">#REF!</definedName>
    <definedName name="AUGWARR" localSheetId="0">#REF!</definedName>
    <definedName name="AUGWARR">#REF!</definedName>
    <definedName name="blank" localSheetId="0">#REF!</definedName>
    <definedName name="blank">#REF!</definedName>
    <definedName name="CALC">[1]HUTCOUNTY!$A$4</definedName>
    <definedName name="CALCSHEET">[1]HUTCOUNTY!$A$2:$AM$78</definedName>
    <definedName name="CHART" localSheetId="0">#REF!</definedName>
    <definedName name="CHART">#REF!</definedName>
    <definedName name="CITYYTD" localSheetId="0">#REF!</definedName>
    <definedName name="CITYYTD">#REF!</definedName>
    <definedName name="DECCITY" localSheetId="0">#REF!</definedName>
    <definedName name="DECCITY">#REF!</definedName>
    <definedName name="DECCOUNTY" localSheetId="0">[1]HUTCOUNTY!#REF!</definedName>
    <definedName name="DECCOUNTY">[1]HUTCOUNTY!#REF!</definedName>
    <definedName name="DECHUT" localSheetId="0">#REF!</definedName>
    <definedName name="DECHUT">#REF!</definedName>
    <definedName name="DECWARR" localSheetId="0">#REF!</definedName>
    <definedName name="DECWARR">#REF!</definedName>
    <definedName name="EXHIBIT_A1" localSheetId="0">#REF!</definedName>
    <definedName name="EXHIBIT_A1">#REF!</definedName>
    <definedName name="EXHIBIT_A2" localSheetId="0">#REF!</definedName>
    <definedName name="EXHIBIT_A2">#REF!</definedName>
    <definedName name="EXHIBIT_ARAP" localSheetId="0">#REF!</definedName>
    <definedName name="EXHIBIT_ARAP">#REF!</definedName>
    <definedName name="EXHIBIT_B" localSheetId="0">#REF!</definedName>
    <definedName name="EXHIBIT_B">#REF!</definedName>
    <definedName name="EXHIBIT_C" localSheetId="0">#REF!</definedName>
    <definedName name="EXHIBIT_C">#REF!</definedName>
    <definedName name="EXHIBIT_D" localSheetId="0">#REF!</definedName>
    <definedName name="EXHIBIT_D">#REF!</definedName>
    <definedName name="EXHIBIT_E" localSheetId="0">#REF!</definedName>
    <definedName name="EXHIBIT_E">#REF!</definedName>
    <definedName name="EXHIBIT_F1" localSheetId="0">#REF!</definedName>
    <definedName name="EXHIBIT_F1">#REF!</definedName>
    <definedName name="EXHIBIT_F2" localSheetId="0">#REF!</definedName>
    <definedName name="EXHIBIT_F2">#REF!</definedName>
    <definedName name="EXHIBIT_G" localSheetId="0">#REF!</definedName>
    <definedName name="EXHIBIT_G">#REF!</definedName>
    <definedName name="EXHIBIT_H" localSheetId="0">#REF!</definedName>
    <definedName name="EXHIBIT_H">#REF!</definedName>
    <definedName name="EXHIBIT_I" localSheetId="0">#REF!</definedName>
    <definedName name="EXHIBIT_I">#REF!</definedName>
    <definedName name="EXHIBIT_J" localSheetId="0">#REF!</definedName>
    <definedName name="EXHIBIT_J">#REF!</definedName>
    <definedName name="EXHIBIT_K" localSheetId="0">#REF!</definedName>
    <definedName name="EXHIBIT_K">#REF!</definedName>
    <definedName name="EXHIBIT_L" localSheetId="0">#REF!</definedName>
    <definedName name="EXHIBIT_L">#REF!</definedName>
    <definedName name="EXHIBIT_LISTING" localSheetId="0">#REF!</definedName>
    <definedName name="EXHIBIT_LISTING">#REF!</definedName>
    <definedName name="EXHIBIT_M" localSheetId="0">#REF!</definedName>
    <definedName name="EXHIBIT_M">#REF!</definedName>
    <definedName name="EXHIBIT_N" localSheetId="0">#REF!</definedName>
    <definedName name="EXHIBIT_N">#REF!</definedName>
    <definedName name="EXHIBIT_O" localSheetId="0">#REF!</definedName>
    <definedName name="EXHIBIT_O">#REF!</definedName>
    <definedName name="EXHIBIT_P" localSheetId="0">#REF!</definedName>
    <definedName name="EXHIBIT_P">#REF!</definedName>
    <definedName name="EXHIBIT_Q" localSheetId="0">#REF!</definedName>
    <definedName name="EXHIBIT_Q">#REF!</definedName>
    <definedName name="EXHIBIT_R" localSheetId="0">#REF!</definedName>
    <definedName name="EXHIBIT_R">#REF!</definedName>
    <definedName name="EXHIBIT_S" localSheetId="0">#REF!</definedName>
    <definedName name="EXHIBIT_S">#REF!</definedName>
    <definedName name="FEBCITY" localSheetId="0">#REF!</definedName>
    <definedName name="FEBCITY">#REF!</definedName>
    <definedName name="FEBCOUNTY" localSheetId="0">[1]HUTCOUNTY!#REF!</definedName>
    <definedName name="FEBCOUNTY">[1]HUTCOUNTY!#REF!</definedName>
    <definedName name="FEBHUT" localSheetId="0">#REF!</definedName>
    <definedName name="FEBHUT">#REF!</definedName>
    <definedName name="FEBWARR" localSheetId="0">#REF!</definedName>
    <definedName name="FEBWARR">#REF!</definedName>
    <definedName name="frmend" localSheetId="0">#REF!</definedName>
    <definedName name="frmend">#REF!</definedName>
    <definedName name="frmhom" localSheetId="0">#REF!</definedName>
    <definedName name="frmhom">#REF!</definedName>
    <definedName name="JANCITY" localSheetId="0">#REF!</definedName>
    <definedName name="JANCITY">#REF!</definedName>
    <definedName name="JANCOUNTY" localSheetId="0">[1]HUTCOUNTY!#REF!</definedName>
    <definedName name="JANCOUNTY">[1]HUTCOUNTY!#REF!</definedName>
    <definedName name="JANHUT" localSheetId="0">#REF!</definedName>
    <definedName name="JANHUT">#REF!</definedName>
    <definedName name="JANWARR" localSheetId="0">#REF!</definedName>
    <definedName name="JANWARR">#REF!</definedName>
    <definedName name="JDOC1" localSheetId="0">#REF!</definedName>
    <definedName name="JDOC1">#REF!</definedName>
    <definedName name="JDOC2" localSheetId="0">#REF!</definedName>
    <definedName name="JDOC2">#REF!</definedName>
    <definedName name="JDOC3" localSheetId="0">#REF!</definedName>
    <definedName name="JDOC3">#REF!</definedName>
    <definedName name="JULCITY" localSheetId="0">#REF!</definedName>
    <definedName name="JULCITY">#REF!</definedName>
    <definedName name="JULCOUNTY">[1]HUTCOUNTY!$A$82:$G$82</definedName>
    <definedName name="JULHUT" localSheetId="0">#REF!</definedName>
    <definedName name="JULHUT">#REF!</definedName>
    <definedName name="JULWARR" localSheetId="0">#REF!</definedName>
    <definedName name="JULWARR">#REF!</definedName>
    <definedName name="JUNCITY" localSheetId="0">#REF!</definedName>
    <definedName name="JUNCITY">#REF!</definedName>
    <definedName name="JUNCOUNTY" localSheetId="0">[1]HUTCOUNTY!#REF!</definedName>
    <definedName name="JUNCOUNTY">[1]HUTCOUNTY!#REF!</definedName>
    <definedName name="JUNHUT" localSheetId="0">#REF!</definedName>
    <definedName name="JUNHUT">#REF!</definedName>
    <definedName name="JUNWARR" localSheetId="0">#REF!</definedName>
    <definedName name="JUNWARR">#REF!</definedName>
    <definedName name="M1_" localSheetId="0">#REF!</definedName>
    <definedName name="M1_">#REF!</definedName>
    <definedName name="M2_" localSheetId="0">#REF!</definedName>
    <definedName name="M2_">#REF!</definedName>
    <definedName name="MARCITY" localSheetId="0">#REF!</definedName>
    <definedName name="MARCITY">#REF!</definedName>
    <definedName name="MARCOUNTY" localSheetId="0">[1]HUTCOUNTY!#REF!</definedName>
    <definedName name="MARCOUNTY">[1]HUTCOUNTY!#REF!</definedName>
    <definedName name="MARHUT" localSheetId="0">#REF!</definedName>
    <definedName name="MARHUT">#REF!</definedName>
    <definedName name="MARWARR" localSheetId="0">#REF!</definedName>
    <definedName name="MARWARR">#REF!</definedName>
    <definedName name="MAYCITY" localSheetId="0">#REF!</definedName>
    <definedName name="MAYCITY">#REF!</definedName>
    <definedName name="MAYCOUNTY" localSheetId="0">[1]HUTCOUNTY!#REF!</definedName>
    <definedName name="MAYCOUNTY">[1]HUTCOUNTY!#REF!</definedName>
    <definedName name="MAYHUT" localSheetId="0">#REF!</definedName>
    <definedName name="MAYHUT">#REF!</definedName>
    <definedName name="MAYWARR" localSheetId="0">#REF!</definedName>
    <definedName name="MAYWARR">#REF!</definedName>
    <definedName name="monthlyHolds" localSheetId="0">#REF!</definedName>
    <definedName name="monthlyHolds">#REF!</definedName>
    <definedName name="NO">'[2]#REF'!$C$6:$F$97</definedName>
    <definedName name="NOVCITY" localSheetId="0">#REF!</definedName>
    <definedName name="NOVCITY">#REF!</definedName>
    <definedName name="NOVCOUNTY" localSheetId="0">[1]HUTCOUNTY!#REF!</definedName>
    <definedName name="NOVCOUNTY">[1]HUTCOUNTY!#REF!</definedName>
    <definedName name="NOVHUT" localSheetId="0">#REF!</definedName>
    <definedName name="NOVHUT">#REF!</definedName>
    <definedName name="NOVWARR" localSheetId="0">#REF!</definedName>
    <definedName name="NOVWARR">#REF!</definedName>
    <definedName name="OCTCITY" localSheetId="0">#REF!</definedName>
    <definedName name="OCTCITY">#REF!</definedName>
    <definedName name="OCTCOUNTY" localSheetId="0">[1]HUTCOUNTY!#REF!</definedName>
    <definedName name="OCTCOUNTY">[1]HUTCOUNTY!#REF!</definedName>
    <definedName name="OCTHUT" localSheetId="0">#REF!</definedName>
    <definedName name="OCTHUT">#REF!</definedName>
    <definedName name="OCTWARR" localSheetId="0">#REF!</definedName>
    <definedName name="OCTWARR">#REF!</definedName>
    <definedName name="old" localSheetId="0">#REF!</definedName>
    <definedName name="old">#REF!</definedName>
    <definedName name="PAGE1" localSheetId="0">#REF!</definedName>
    <definedName name="PAGE1">#REF!</definedName>
    <definedName name="PAYABLE" localSheetId="0">#REF!</definedName>
    <definedName name="PAYABLE">#REF!</definedName>
    <definedName name="PGMT" localSheetId="0">#REF!</definedName>
    <definedName name="PGMT">#REF!</definedName>
    <definedName name="Print_Area_MI" localSheetId="0">#REF!</definedName>
    <definedName name="Print_Area_MI">#REF!</definedName>
    <definedName name="_xlnm.Print_Titles" localSheetId="1">'Retail Delivery Fee-Cities FY23'!$1:$6</definedName>
    <definedName name="_xlnm.Print_Titles" localSheetId="0">'Retail Delivery Fee-Cities FY24'!$1:$6</definedName>
    <definedName name="Print_Titles_MI" localSheetId="0">#REF!</definedName>
    <definedName name="Print_Titles_MI">#REF!</definedName>
    <definedName name="PYMT" localSheetId="0">[1]HUTCOUNTY!#REF!</definedName>
    <definedName name="PYMT">[1]HUTCOUNTY!#REF!</definedName>
    <definedName name="REVERSAL" localSheetId="0">#REF!</definedName>
    <definedName name="REVERSAL">#REF!</definedName>
    <definedName name="rptgcateg" localSheetId="0">#REF!</definedName>
    <definedName name="rptgcateg">#REF!</definedName>
    <definedName name="SEP95CTY" localSheetId="0">#REF!</definedName>
    <definedName name="SEP95CTY">#REF!</definedName>
    <definedName name="SEPCITY" localSheetId="0">#REF!</definedName>
    <definedName name="SEPCITY">#REF!</definedName>
    <definedName name="SEPCOUNTY" localSheetId="0">[1]HUTCOUNTY!#REF!</definedName>
    <definedName name="SEPCOUNTY">[1]HUTCOUNTY!#REF!</definedName>
    <definedName name="SEPHUT" localSheetId="0">#REF!</definedName>
    <definedName name="SEPHUT">#REF!</definedName>
    <definedName name="SEPWARR" localSheetId="0">#REF!</definedName>
    <definedName name="SEPWARR">#REF!</definedName>
    <definedName name="WS" localSheetId="0">#REF!</definedName>
    <definedName name="WS">#REF!</definedName>
    <definedName name="YTDCOUNTYACTUAL" localSheetId="0">[1]HUTCOUNTY!#REF!</definedName>
    <definedName name="YTDCOUNTYACTUAL">[1]HUTCOUNTY!#REF!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77" i="2" l="1"/>
  <c r="L277" i="2"/>
  <c r="K277" i="2"/>
  <c r="J277" i="2"/>
  <c r="I277" i="2"/>
  <c r="H277" i="2"/>
  <c r="G277" i="2"/>
  <c r="F277" i="2"/>
  <c r="E277" i="2"/>
  <c r="D277" i="2"/>
  <c r="C277" i="2"/>
  <c r="B277" i="2"/>
  <c r="N276" i="2"/>
  <c r="O276" i="2" s="1"/>
  <c r="N275" i="2"/>
  <c r="O275" i="2" s="1"/>
  <c r="N274" i="2"/>
  <c r="O274" i="2" s="1"/>
  <c r="O273" i="2"/>
  <c r="N273" i="2"/>
  <c r="N272" i="2"/>
  <c r="O272" i="2" s="1"/>
  <c r="N271" i="2"/>
  <c r="O271" i="2" s="1"/>
  <c r="N270" i="2"/>
  <c r="O270" i="2" s="1"/>
  <c r="N269" i="2"/>
  <c r="O269" i="2" s="1"/>
  <c r="N268" i="2"/>
  <c r="O268" i="2" s="1"/>
  <c r="N267" i="2"/>
  <c r="O267" i="2" s="1"/>
  <c r="N266" i="2"/>
  <c r="O266" i="2" s="1"/>
  <c r="N265" i="2"/>
  <c r="O265" i="2" s="1"/>
  <c r="O264" i="2"/>
  <c r="N264" i="2"/>
  <c r="N263" i="2"/>
  <c r="O263" i="2" s="1"/>
  <c r="N262" i="2"/>
  <c r="O262" i="2" s="1"/>
  <c r="N261" i="2"/>
  <c r="O261" i="2" s="1"/>
  <c r="N260" i="2"/>
  <c r="O260" i="2" s="1"/>
  <c r="N259" i="2"/>
  <c r="O259" i="2" s="1"/>
  <c r="N258" i="2"/>
  <c r="O258" i="2" s="1"/>
  <c r="N257" i="2"/>
  <c r="O257" i="2" s="1"/>
  <c r="N256" i="2"/>
  <c r="O256" i="2" s="1"/>
  <c r="N255" i="2"/>
  <c r="O255" i="2" s="1"/>
  <c r="N254" i="2"/>
  <c r="O254" i="2" s="1"/>
  <c r="N253" i="2"/>
  <c r="O253" i="2" s="1"/>
  <c r="N252" i="2"/>
  <c r="O252" i="2" s="1"/>
  <c r="N251" i="2"/>
  <c r="O251" i="2" s="1"/>
  <c r="O250" i="2"/>
  <c r="N250" i="2"/>
  <c r="N249" i="2"/>
  <c r="O249" i="2" s="1"/>
  <c r="N248" i="2"/>
  <c r="O248" i="2" s="1"/>
  <c r="N247" i="2"/>
  <c r="O247" i="2" s="1"/>
  <c r="N246" i="2"/>
  <c r="O246" i="2" s="1"/>
  <c r="N245" i="2"/>
  <c r="O245" i="2" s="1"/>
  <c r="N244" i="2"/>
  <c r="O244" i="2" s="1"/>
  <c r="N243" i="2"/>
  <c r="O243" i="2" s="1"/>
  <c r="N242" i="2"/>
  <c r="O242" i="2" s="1"/>
  <c r="O241" i="2"/>
  <c r="N241" i="2"/>
  <c r="N240" i="2"/>
  <c r="O240" i="2" s="1"/>
  <c r="N239" i="2"/>
  <c r="O239" i="2" s="1"/>
  <c r="N238" i="2"/>
  <c r="O238" i="2" s="1"/>
  <c r="N237" i="2"/>
  <c r="O237" i="2" s="1"/>
  <c r="N236" i="2"/>
  <c r="O236" i="2" s="1"/>
  <c r="N235" i="2"/>
  <c r="O235" i="2" s="1"/>
  <c r="N234" i="2"/>
  <c r="O234" i="2" s="1"/>
  <c r="N233" i="2"/>
  <c r="O233" i="2" s="1"/>
  <c r="O232" i="2"/>
  <c r="N232" i="2"/>
  <c r="N231" i="2"/>
  <c r="O231" i="2" s="1"/>
  <c r="N230" i="2"/>
  <c r="O230" i="2" s="1"/>
  <c r="N229" i="2"/>
  <c r="O229" i="2" s="1"/>
  <c r="N228" i="2"/>
  <c r="O228" i="2" s="1"/>
  <c r="N227" i="2"/>
  <c r="O227" i="2" s="1"/>
  <c r="N226" i="2"/>
  <c r="O226" i="2" s="1"/>
  <c r="N225" i="2"/>
  <c r="O225" i="2" s="1"/>
  <c r="N224" i="2"/>
  <c r="O224" i="2" s="1"/>
  <c r="N223" i="2"/>
  <c r="O223" i="2" s="1"/>
  <c r="N222" i="2"/>
  <c r="O222" i="2" s="1"/>
  <c r="N221" i="2"/>
  <c r="O221" i="2" s="1"/>
  <c r="N220" i="2"/>
  <c r="O220" i="2" s="1"/>
  <c r="N219" i="2"/>
  <c r="O219" i="2" s="1"/>
  <c r="O218" i="2"/>
  <c r="N218" i="2"/>
  <c r="N217" i="2"/>
  <c r="O217" i="2" s="1"/>
  <c r="N216" i="2"/>
  <c r="O216" i="2" s="1"/>
  <c r="N215" i="2"/>
  <c r="O215" i="2" s="1"/>
  <c r="N214" i="2"/>
  <c r="O214" i="2" s="1"/>
  <c r="N213" i="2"/>
  <c r="O213" i="2" s="1"/>
  <c r="N212" i="2"/>
  <c r="O212" i="2" s="1"/>
  <c r="N211" i="2"/>
  <c r="O211" i="2" s="1"/>
  <c r="N210" i="2"/>
  <c r="O210" i="2" s="1"/>
  <c r="O209" i="2"/>
  <c r="N209" i="2"/>
  <c r="N208" i="2"/>
  <c r="O208" i="2" s="1"/>
  <c r="N207" i="2"/>
  <c r="O207" i="2" s="1"/>
  <c r="N206" i="2"/>
  <c r="O206" i="2" s="1"/>
  <c r="N205" i="2"/>
  <c r="O205" i="2" s="1"/>
  <c r="N204" i="2"/>
  <c r="O204" i="2" s="1"/>
  <c r="N203" i="2"/>
  <c r="O203" i="2" s="1"/>
  <c r="N202" i="2"/>
  <c r="O202" i="2" s="1"/>
  <c r="N201" i="2"/>
  <c r="O201" i="2" s="1"/>
  <c r="O200" i="2"/>
  <c r="N200" i="2"/>
  <c r="N199" i="2"/>
  <c r="O199" i="2" s="1"/>
  <c r="N198" i="2"/>
  <c r="O198" i="2" s="1"/>
  <c r="N197" i="2"/>
  <c r="O197" i="2" s="1"/>
  <c r="N196" i="2"/>
  <c r="O196" i="2" s="1"/>
  <c r="N195" i="2"/>
  <c r="O195" i="2" s="1"/>
  <c r="N194" i="2"/>
  <c r="O194" i="2" s="1"/>
  <c r="N193" i="2"/>
  <c r="O193" i="2" s="1"/>
  <c r="N192" i="2"/>
  <c r="O192" i="2" s="1"/>
  <c r="N191" i="2"/>
  <c r="O191" i="2" s="1"/>
  <c r="N190" i="2"/>
  <c r="O190" i="2" s="1"/>
  <c r="N189" i="2"/>
  <c r="O189" i="2" s="1"/>
  <c r="N188" i="2"/>
  <c r="O188" i="2" s="1"/>
  <c r="N187" i="2"/>
  <c r="O187" i="2" s="1"/>
  <c r="O186" i="2"/>
  <c r="N186" i="2"/>
  <c r="N185" i="2"/>
  <c r="O185" i="2" s="1"/>
  <c r="N184" i="2"/>
  <c r="O184" i="2" s="1"/>
  <c r="N183" i="2"/>
  <c r="O183" i="2" s="1"/>
  <c r="N182" i="2"/>
  <c r="O182" i="2" s="1"/>
  <c r="N181" i="2"/>
  <c r="O181" i="2" s="1"/>
  <c r="N180" i="2"/>
  <c r="O180" i="2" s="1"/>
  <c r="N179" i="2"/>
  <c r="O179" i="2" s="1"/>
  <c r="N178" i="2"/>
  <c r="O178" i="2" s="1"/>
  <c r="O177" i="2"/>
  <c r="N177" i="2"/>
  <c r="N176" i="2"/>
  <c r="O176" i="2" s="1"/>
  <c r="N175" i="2"/>
  <c r="O175" i="2" s="1"/>
  <c r="N174" i="2"/>
  <c r="O174" i="2" s="1"/>
  <c r="N173" i="2"/>
  <c r="O173" i="2" s="1"/>
  <c r="N172" i="2"/>
  <c r="O172" i="2" s="1"/>
  <c r="N171" i="2"/>
  <c r="O171" i="2" s="1"/>
  <c r="N170" i="2"/>
  <c r="O170" i="2" s="1"/>
  <c r="N169" i="2"/>
  <c r="O169" i="2" s="1"/>
  <c r="N168" i="2"/>
  <c r="O168" i="2" s="1"/>
  <c r="N167" i="2"/>
  <c r="O167" i="2" s="1"/>
  <c r="N166" i="2"/>
  <c r="O166" i="2" s="1"/>
  <c r="N165" i="2"/>
  <c r="O165" i="2" s="1"/>
  <c r="N164" i="2"/>
  <c r="O164" i="2" s="1"/>
  <c r="N163" i="2"/>
  <c r="O163" i="2" s="1"/>
  <c r="N162" i="2"/>
  <c r="O162" i="2" s="1"/>
  <c r="N161" i="2"/>
  <c r="O161" i="2" s="1"/>
  <c r="O160" i="2"/>
  <c r="N160" i="2"/>
  <c r="N159" i="2"/>
  <c r="O159" i="2" s="1"/>
  <c r="N158" i="2"/>
  <c r="O158" i="2" s="1"/>
  <c r="N157" i="2"/>
  <c r="O157" i="2" s="1"/>
  <c r="O156" i="2"/>
  <c r="N156" i="2"/>
  <c r="N155" i="2"/>
  <c r="O155" i="2" s="1"/>
  <c r="N154" i="2"/>
  <c r="O154" i="2" s="1"/>
  <c r="N153" i="2"/>
  <c r="O153" i="2" s="1"/>
  <c r="N152" i="2"/>
  <c r="O152" i="2" s="1"/>
  <c r="N151" i="2"/>
  <c r="O151" i="2" s="1"/>
  <c r="N150" i="2"/>
  <c r="O150" i="2" s="1"/>
  <c r="N149" i="2"/>
  <c r="O149" i="2" s="1"/>
  <c r="N148" i="2"/>
  <c r="O148" i="2" s="1"/>
  <c r="O147" i="2"/>
  <c r="N147" i="2"/>
  <c r="N146" i="2"/>
  <c r="O146" i="2" s="1"/>
  <c r="N145" i="2"/>
  <c r="O145" i="2" s="1"/>
  <c r="N144" i="2"/>
  <c r="O144" i="2" s="1"/>
  <c r="N143" i="2"/>
  <c r="O143" i="2" s="1"/>
  <c r="N142" i="2"/>
  <c r="O142" i="2" s="1"/>
  <c r="N141" i="2"/>
  <c r="O141" i="2" s="1"/>
  <c r="N140" i="2"/>
  <c r="O140" i="2" s="1"/>
  <c r="N139" i="2"/>
  <c r="O139" i="2" s="1"/>
  <c r="N138" i="2"/>
  <c r="O138" i="2" s="1"/>
  <c r="N137" i="2"/>
  <c r="O137" i="2" s="1"/>
  <c r="N136" i="2"/>
  <c r="O136" i="2" s="1"/>
  <c r="N135" i="2"/>
  <c r="O135" i="2" s="1"/>
  <c r="N134" i="2"/>
  <c r="O134" i="2" s="1"/>
  <c r="O133" i="2"/>
  <c r="N133" i="2"/>
  <c r="N132" i="2"/>
  <c r="O132" i="2" s="1"/>
  <c r="N131" i="2"/>
  <c r="O131" i="2" s="1"/>
  <c r="N130" i="2"/>
  <c r="O130" i="2" s="1"/>
  <c r="N129" i="2"/>
  <c r="O129" i="2" s="1"/>
  <c r="N128" i="2"/>
  <c r="O128" i="2" s="1"/>
  <c r="N127" i="2"/>
  <c r="O127" i="2" s="1"/>
  <c r="N126" i="2"/>
  <c r="O126" i="2" s="1"/>
  <c r="N125" i="2"/>
  <c r="O125" i="2" s="1"/>
  <c r="O124" i="2"/>
  <c r="N124" i="2"/>
  <c r="N123" i="2"/>
  <c r="O123" i="2" s="1"/>
  <c r="N122" i="2"/>
  <c r="O122" i="2" s="1"/>
  <c r="N121" i="2"/>
  <c r="O121" i="2" s="1"/>
  <c r="N120" i="2"/>
  <c r="O120" i="2" s="1"/>
  <c r="N119" i="2"/>
  <c r="O119" i="2" s="1"/>
  <c r="N118" i="2"/>
  <c r="O118" i="2" s="1"/>
  <c r="N117" i="2"/>
  <c r="O117" i="2" s="1"/>
  <c r="N116" i="2"/>
  <c r="O116" i="2" s="1"/>
  <c r="N115" i="2"/>
  <c r="O115" i="2" s="1"/>
  <c r="N114" i="2"/>
  <c r="O114" i="2" s="1"/>
  <c r="N113" i="2"/>
  <c r="O113" i="2" s="1"/>
  <c r="N112" i="2"/>
  <c r="O112" i="2" s="1"/>
  <c r="N111" i="2"/>
  <c r="O111" i="2" s="1"/>
  <c r="N110" i="2"/>
  <c r="O110" i="2" s="1"/>
  <c r="N109" i="2"/>
  <c r="O109" i="2" s="1"/>
  <c r="N108" i="2"/>
  <c r="O108" i="2" s="1"/>
  <c r="N107" i="2"/>
  <c r="O107" i="2" s="1"/>
  <c r="N106" i="2"/>
  <c r="O106" i="2" s="1"/>
  <c r="N105" i="2"/>
  <c r="O105" i="2" s="1"/>
  <c r="N104" i="2"/>
  <c r="O104" i="2" s="1"/>
  <c r="N103" i="2"/>
  <c r="O103" i="2" s="1"/>
  <c r="N102" i="2"/>
  <c r="O102" i="2" s="1"/>
  <c r="N101" i="2"/>
  <c r="O101" i="2" s="1"/>
  <c r="N100" i="2"/>
  <c r="O100" i="2" s="1"/>
  <c r="N99" i="2"/>
  <c r="O99" i="2" s="1"/>
  <c r="N98" i="2"/>
  <c r="O98" i="2" s="1"/>
  <c r="N97" i="2"/>
  <c r="O97" i="2" s="1"/>
  <c r="N96" i="2"/>
  <c r="O96" i="2" s="1"/>
  <c r="N95" i="2"/>
  <c r="O95" i="2" s="1"/>
  <c r="N94" i="2"/>
  <c r="O94" i="2" s="1"/>
  <c r="N93" i="2"/>
  <c r="O93" i="2" s="1"/>
  <c r="N92" i="2"/>
  <c r="O92" i="2" s="1"/>
  <c r="N91" i="2"/>
  <c r="O91" i="2" s="1"/>
  <c r="N90" i="2"/>
  <c r="O90" i="2" s="1"/>
  <c r="N89" i="2"/>
  <c r="O89" i="2" s="1"/>
  <c r="N88" i="2"/>
  <c r="O88" i="2" s="1"/>
  <c r="N87" i="2"/>
  <c r="O87" i="2" s="1"/>
  <c r="N86" i="2"/>
  <c r="O86" i="2" s="1"/>
  <c r="O85" i="2"/>
  <c r="N85" i="2"/>
  <c r="N84" i="2"/>
  <c r="O84" i="2" s="1"/>
  <c r="N83" i="2"/>
  <c r="O83" i="2" s="1"/>
  <c r="N82" i="2"/>
  <c r="O82" i="2" s="1"/>
  <c r="N81" i="2"/>
  <c r="O81" i="2" s="1"/>
  <c r="N80" i="2"/>
  <c r="O80" i="2" s="1"/>
  <c r="N79" i="2"/>
  <c r="O79" i="2" s="1"/>
  <c r="N78" i="2"/>
  <c r="O78" i="2" s="1"/>
  <c r="N77" i="2"/>
  <c r="O77" i="2" s="1"/>
  <c r="N76" i="2"/>
  <c r="O76" i="2" s="1"/>
  <c r="N75" i="2"/>
  <c r="O75" i="2" s="1"/>
  <c r="N74" i="2"/>
  <c r="O74" i="2" s="1"/>
  <c r="N73" i="2"/>
  <c r="O73" i="2" s="1"/>
  <c r="N72" i="2"/>
  <c r="O72" i="2" s="1"/>
  <c r="O71" i="2"/>
  <c r="N71" i="2"/>
  <c r="N70" i="2"/>
  <c r="O70" i="2" s="1"/>
  <c r="N69" i="2"/>
  <c r="O69" i="2" s="1"/>
  <c r="N68" i="2"/>
  <c r="O68" i="2" s="1"/>
  <c r="N67" i="2"/>
  <c r="O67" i="2" s="1"/>
  <c r="N66" i="2"/>
  <c r="O66" i="2" s="1"/>
  <c r="N65" i="2"/>
  <c r="O65" i="2" s="1"/>
  <c r="N64" i="2"/>
  <c r="O64" i="2" s="1"/>
  <c r="N63" i="2"/>
  <c r="O63" i="2" s="1"/>
  <c r="N62" i="2"/>
  <c r="O62" i="2" s="1"/>
  <c r="N61" i="2"/>
  <c r="O61" i="2" s="1"/>
  <c r="O60" i="2"/>
  <c r="N60" i="2"/>
  <c r="N59" i="2"/>
  <c r="O59" i="2" s="1"/>
  <c r="N58" i="2"/>
  <c r="O58" i="2" s="1"/>
  <c r="N57" i="2"/>
  <c r="O57" i="2" s="1"/>
  <c r="N56" i="2"/>
  <c r="O56" i="2" s="1"/>
  <c r="N55" i="2"/>
  <c r="O55" i="2" s="1"/>
  <c r="N54" i="2"/>
  <c r="O54" i="2" s="1"/>
  <c r="O53" i="2"/>
  <c r="N53" i="2"/>
  <c r="N52" i="2"/>
  <c r="O52" i="2" s="1"/>
  <c r="N51" i="2"/>
  <c r="O51" i="2" s="1"/>
  <c r="N50" i="2"/>
  <c r="O50" i="2" s="1"/>
  <c r="N49" i="2"/>
  <c r="O49" i="2" s="1"/>
  <c r="N48" i="2"/>
  <c r="O48" i="2" s="1"/>
  <c r="N47" i="2"/>
  <c r="O47" i="2" s="1"/>
  <c r="N46" i="2"/>
  <c r="O46" i="2" s="1"/>
  <c r="N45" i="2"/>
  <c r="O45" i="2" s="1"/>
  <c r="N44" i="2"/>
  <c r="O44" i="2" s="1"/>
  <c r="N43" i="2"/>
  <c r="O43" i="2" s="1"/>
  <c r="N42" i="2"/>
  <c r="O42" i="2" s="1"/>
  <c r="N41" i="2"/>
  <c r="O41" i="2" s="1"/>
  <c r="N40" i="2"/>
  <c r="O40" i="2" s="1"/>
  <c r="N39" i="2"/>
  <c r="O39" i="2" s="1"/>
  <c r="N38" i="2"/>
  <c r="O38" i="2" s="1"/>
  <c r="N37" i="2"/>
  <c r="O37" i="2" s="1"/>
  <c r="N36" i="2"/>
  <c r="O36" i="2" s="1"/>
  <c r="N35" i="2"/>
  <c r="O35" i="2" s="1"/>
  <c r="N34" i="2"/>
  <c r="O34" i="2" s="1"/>
  <c r="N33" i="2"/>
  <c r="O33" i="2" s="1"/>
  <c r="N32" i="2"/>
  <c r="O32" i="2" s="1"/>
  <c r="N31" i="2"/>
  <c r="O31" i="2" s="1"/>
  <c r="N30" i="2"/>
  <c r="O30" i="2" s="1"/>
  <c r="N29" i="2"/>
  <c r="O29" i="2" s="1"/>
  <c r="N28" i="2"/>
  <c r="O28" i="2" s="1"/>
  <c r="N27" i="2"/>
  <c r="O27" i="2" s="1"/>
  <c r="N26" i="2"/>
  <c r="O26" i="2" s="1"/>
  <c r="N25" i="2"/>
  <c r="O25" i="2" s="1"/>
  <c r="N24" i="2"/>
  <c r="O24" i="2" s="1"/>
  <c r="N23" i="2"/>
  <c r="O23" i="2" s="1"/>
  <c r="N22" i="2"/>
  <c r="O22" i="2" s="1"/>
  <c r="N21" i="2"/>
  <c r="O21" i="2" s="1"/>
  <c r="N20" i="2"/>
  <c r="O20" i="2" s="1"/>
  <c r="N19" i="2"/>
  <c r="O19" i="2" s="1"/>
  <c r="N18" i="2"/>
  <c r="O18" i="2" s="1"/>
  <c r="N17" i="2"/>
  <c r="O17" i="2" s="1"/>
  <c r="N16" i="2"/>
  <c r="O16" i="2" s="1"/>
  <c r="N15" i="2"/>
  <c r="O15" i="2" s="1"/>
  <c r="N14" i="2"/>
  <c r="O14" i="2" s="1"/>
  <c r="N13" i="2"/>
  <c r="O13" i="2" s="1"/>
  <c r="N12" i="2"/>
  <c r="O12" i="2" s="1"/>
  <c r="N11" i="2"/>
  <c r="O11" i="2" s="1"/>
  <c r="N10" i="2"/>
  <c r="O10" i="2" s="1"/>
  <c r="N9" i="2"/>
  <c r="O9" i="2" s="1"/>
  <c r="N8" i="2"/>
  <c r="O8" i="2" s="1"/>
  <c r="N7" i="2"/>
  <c r="O7" i="2" s="1"/>
  <c r="N6" i="2"/>
  <c r="O6" i="2" s="1"/>
  <c r="N277" i="2" l="1"/>
  <c r="O277" i="2"/>
  <c r="N276" i="1" l="1"/>
  <c r="N275" i="1"/>
  <c r="N274" i="1"/>
  <c r="N273" i="1"/>
  <c r="N272" i="1"/>
  <c r="N271" i="1"/>
  <c r="N270" i="1"/>
  <c r="N269" i="1"/>
  <c r="N268" i="1"/>
  <c r="N267" i="1"/>
  <c r="N266" i="1"/>
  <c r="N265" i="1"/>
  <c r="N264" i="1"/>
  <c r="N263" i="1"/>
  <c r="N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43" i="1"/>
  <c r="N242" i="1"/>
  <c r="N241" i="1"/>
  <c r="N240" i="1"/>
  <c r="N239" i="1"/>
  <c r="N238" i="1"/>
  <c r="N237" i="1"/>
  <c r="N236" i="1"/>
  <c r="N235" i="1"/>
  <c r="N234" i="1"/>
  <c r="N233" i="1"/>
  <c r="N232" i="1"/>
  <c r="N231" i="1"/>
  <c r="N230" i="1"/>
  <c r="N229" i="1"/>
  <c r="N228" i="1"/>
  <c r="N227" i="1"/>
  <c r="N226" i="1"/>
  <c r="N225" i="1"/>
  <c r="N224" i="1"/>
  <c r="N223" i="1"/>
  <c r="N222" i="1"/>
  <c r="N221" i="1"/>
  <c r="N220" i="1"/>
  <c r="N219" i="1"/>
  <c r="N218" i="1"/>
  <c r="N217" i="1"/>
  <c r="N216" i="1"/>
  <c r="N215" i="1"/>
  <c r="N214" i="1"/>
  <c r="N213" i="1"/>
  <c r="N212" i="1"/>
  <c r="N211" i="1"/>
  <c r="N210" i="1"/>
  <c r="N209" i="1"/>
  <c r="N208" i="1"/>
  <c r="N207" i="1"/>
  <c r="N206" i="1"/>
  <c r="N205" i="1"/>
  <c r="N204" i="1"/>
  <c r="N203" i="1"/>
  <c r="N202" i="1"/>
  <c r="N201" i="1"/>
  <c r="N200" i="1"/>
  <c r="N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80" i="1"/>
  <c r="N179" i="1"/>
  <c r="N178" i="1"/>
  <c r="N177" i="1"/>
  <c r="N176" i="1"/>
  <c r="N175" i="1"/>
  <c r="N174" i="1"/>
  <c r="N173" i="1"/>
  <c r="N172" i="1"/>
  <c r="N171" i="1"/>
  <c r="N170" i="1"/>
  <c r="N169" i="1"/>
  <c r="N168" i="1"/>
  <c r="N167" i="1"/>
  <c r="N166" i="1"/>
  <c r="N165" i="1"/>
  <c r="N164" i="1"/>
  <c r="N163" i="1"/>
  <c r="N162" i="1"/>
  <c r="N161" i="1"/>
  <c r="N160" i="1"/>
  <c r="N159" i="1"/>
  <c r="N158" i="1"/>
  <c r="N157" i="1"/>
  <c r="N156" i="1"/>
  <c r="N155" i="1"/>
  <c r="N154" i="1"/>
  <c r="N153" i="1"/>
  <c r="N152" i="1"/>
  <c r="N151" i="1"/>
  <c r="N150" i="1"/>
  <c r="N149" i="1"/>
  <c r="N148" i="1"/>
  <c r="N147" i="1"/>
  <c r="N146" i="1"/>
  <c r="N145" i="1"/>
  <c r="N144" i="1"/>
  <c r="N143" i="1"/>
  <c r="N142" i="1"/>
  <c r="N141" i="1"/>
  <c r="N140" i="1"/>
  <c r="N139" i="1"/>
  <c r="N138" i="1"/>
  <c r="N137" i="1"/>
  <c r="N136" i="1"/>
  <c r="N135" i="1"/>
  <c r="N134" i="1"/>
  <c r="N133" i="1"/>
  <c r="N132" i="1"/>
  <c r="N131" i="1"/>
  <c r="N130" i="1"/>
  <c r="N129" i="1"/>
  <c r="N128" i="1"/>
  <c r="N127" i="1"/>
  <c r="N126" i="1"/>
  <c r="N125" i="1"/>
  <c r="N124" i="1"/>
  <c r="N123" i="1"/>
  <c r="N122" i="1"/>
  <c r="N121" i="1"/>
  <c r="N120" i="1"/>
  <c r="N119" i="1"/>
  <c r="N118" i="1"/>
  <c r="N117" i="1"/>
  <c r="N116" i="1"/>
  <c r="N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N79" i="1"/>
  <c r="N78" i="1"/>
  <c r="N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277" i="1" l="1"/>
  <c r="O276" i="1"/>
  <c r="O275" i="1"/>
  <c r="O274" i="1"/>
  <c r="O273" i="1"/>
  <c r="O272" i="1"/>
  <c r="O271" i="1"/>
  <c r="O270" i="1"/>
  <c r="O269" i="1"/>
  <c r="O268" i="1"/>
  <c r="O267" i="1"/>
  <c r="O266" i="1"/>
  <c r="O265" i="1"/>
  <c r="O264" i="1"/>
  <c r="O263" i="1"/>
  <c r="O262" i="1"/>
  <c r="O261" i="1"/>
  <c r="O260" i="1"/>
  <c r="O259" i="1"/>
  <c r="O258" i="1"/>
  <c r="O257" i="1"/>
  <c r="O256" i="1"/>
  <c r="O255" i="1"/>
  <c r="O254" i="1"/>
  <c r="O253" i="1"/>
  <c r="O252" i="1"/>
  <c r="O251" i="1"/>
  <c r="O250" i="1"/>
  <c r="O249" i="1"/>
  <c r="O248" i="1"/>
  <c r="O247" i="1"/>
  <c r="O246" i="1"/>
  <c r="O245" i="1"/>
  <c r="O244" i="1"/>
  <c r="O243" i="1"/>
  <c r="O242" i="1"/>
  <c r="O241" i="1"/>
  <c r="O240" i="1"/>
  <c r="O239" i="1"/>
  <c r="O238" i="1"/>
  <c r="O237" i="1"/>
  <c r="O236" i="1"/>
  <c r="O235" i="1"/>
  <c r="O234" i="1"/>
  <c r="O233" i="1"/>
  <c r="O232" i="1"/>
  <c r="O231" i="1"/>
  <c r="O230" i="1"/>
  <c r="O229" i="1"/>
  <c r="O228" i="1"/>
  <c r="O227" i="1"/>
  <c r="O226" i="1"/>
  <c r="O225" i="1"/>
  <c r="O224" i="1"/>
  <c r="O223" i="1"/>
  <c r="O222" i="1"/>
  <c r="O221" i="1"/>
  <c r="O220" i="1"/>
  <c r="O219" i="1"/>
  <c r="O218" i="1"/>
  <c r="O217" i="1"/>
  <c r="O216" i="1"/>
  <c r="O215" i="1"/>
  <c r="O214" i="1"/>
  <c r="O213" i="1"/>
  <c r="O212" i="1"/>
  <c r="O211" i="1"/>
  <c r="O210" i="1"/>
  <c r="O209" i="1"/>
  <c r="O208" i="1"/>
  <c r="O207" i="1"/>
  <c r="O206" i="1"/>
  <c r="O205" i="1"/>
  <c r="O204" i="1"/>
  <c r="O203" i="1"/>
  <c r="O202" i="1"/>
  <c r="O201" i="1"/>
  <c r="O200" i="1"/>
  <c r="O199" i="1"/>
  <c r="O198" i="1"/>
  <c r="O197" i="1"/>
  <c r="O196" i="1"/>
  <c r="O195" i="1"/>
  <c r="O194" i="1"/>
  <c r="O193" i="1"/>
  <c r="O192" i="1"/>
  <c r="O191" i="1"/>
  <c r="O190" i="1"/>
  <c r="O189" i="1"/>
  <c r="O188" i="1"/>
  <c r="O187" i="1"/>
  <c r="O186" i="1"/>
  <c r="O185" i="1"/>
  <c r="O184" i="1"/>
  <c r="O183" i="1"/>
  <c r="O182" i="1"/>
  <c r="O181" i="1"/>
  <c r="O180" i="1"/>
  <c r="O179" i="1"/>
  <c r="O178" i="1"/>
  <c r="O177" i="1"/>
  <c r="O176" i="1"/>
  <c r="O175" i="1"/>
  <c r="O174" i="1"/>
  <c r="O173" i="1"/>
  <c r="O172" i="1"/>
  <c r="O171" i="1"/>
  <c r="O170" i="1"/>
  <c r="O169" i="1"/>
  <c r="O168" i="1"/>
  <c r="O167" i="1"/>
  <c r="O166" i="1"/>
  <c r="O165" i="1"/>
  <c r="O164" i="1"/>
  <c r="O163" i="1"/>
  <c r="O162" i="1"/>
  <c r="O161" i="1"/>
  <c r="O160" i="1"/>
  <c r="O159" i="1"/>
  <c r="O158" i="1"/>
  <c r="O157" i="1"/>
  <c r="O156" i="1"/>
  <c r="O155" i="1"/>
  <c r="O154" i="1"/>
  <c r="O153" i="1"/>
  <c r="O152" i="1"/>
  <c r="O151" i="1"/>
  <c r="O150" i="1"/>
  <c r="O149" i="1"/>
  <c r="O148" i="1"/>
  <c r="O147" i="1"/>
  <c r="O146" i="1"/>
  <c r="O145" i="1"/>
  <c r="O144" i="1"/>
  <c r="O143" i="1"/>
  <c r="O142" i="1"/>
  <c r="O141" i="1"/>
  <c r="O140" i="1"/>
  <c r="O139" i="1"/>
  <c r="O138" i="1"/>
  <c r="O137" i="1"/>
  <c r="O136" i="1"/>
  <c r="O135" i="1"/>
  <c r="O134" i="1"/>
  <c r="O133" i="1"/>
  <c r="O132" i="1"/>
  <c r="O131" i="1"/>
  <c r="O130" i="1"/>
  <c r="O129" i="1"/>
  <c r="O128" i="1"/>
  <c r="O127" i="1"/>
  <c r="O126" i="1"/>
  <c r="O125" i="1"/>
  <c r="O124" i="1"/>
  <c r="O123" i="1"/>
  <c r="O122" i="1"/>
  <c r="O121" i="1"/>
  <c r="O120" i="1"/>
  <c r="O119" i="1"/>
  <c r="O118" i="1"/>
  <c r="O117" i="1"/>
  <c r="O116" i="1"/>
  <c r="O115" i="1"/>
  <c r="O114" i="1"/>
  <c r="O113" i="1"/>
  <c r="O112" i="1"/>
  <c r="O111" i="1"/>
  <c r="O110" i="1"/>
  <c r="O109" i="1"/>
  <c r="O108" i="1"/>
  <c r="O107" i="1"/>
  <c r="O106" i="1"/>
  <c r="O105" i="1"/>
  <c r="O104" i="1"/>
  <c r="O103" i="1"/>
  <c r="O102" i="1"/>
  <c r="O101" i="1"/>
  <c r="O100" i="1"/>
  <c r="O99" i="1"/>
  <c r="O98" i="1"/>
  <c r="O97" i="1"/>
  <c r="O96" i="1"/>
  <c r="O95" i="1"/>
  <c r="O94" i="1"/>
  <c r="O93" i="1"/>
  <c r="O92" i="1"/>
  <c r="O91" i="1"/>
  <c r="O90" i="1"/>
  <c r="O89" i="1"/>
  <c r="O88" i="1"/>
  <c r="O87" i="1"/>
  <c r="O86" i="1"/>
  <c r="O85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M277" i="1"/>
  <c r="L277" i="1"/>
  <c r="K277" i="1"/>
  <c r="J277" i="1"/>
  <c r="I277" i="1"/>
  <c r="H277" i="1"/>
  <c r="G277" i="1"/>
  <c r="F277" i="1"/>
  <c r="E277" i="1"/>
  <c r="D277" i="1"/>
  <c r="C277" i="1"/>
  <c r="B277" i="1"/>
  <c r="O6" i="1"/>
  <c r="A5" i="1"/>
  <c r="O7" i="1" l="1"/>
  <c r="O277" i="1" s="1"/>
</calcChain>
</file>

<file path=xl/sharedStrings.xml><?xml version="1.0" encoding="utf-8"?>
<sst xmlns="http://schemas.openxmlformats.org/spreadsheetml/2006/main" count="579" uniqueCount="290">
  <si>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</si>
  <si>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</si>
  <si>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</si>
  <si>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</si>
  <si>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</si>
  <si>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</si>
  <si>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</si>
  <si>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</si>
  <si>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</si>
  <si>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</si>
  <si>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</si>
  <si>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</si>
  <si>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TOTAL YTD</t>
  </si>
  <si>
    <t>AGUILAR</t>
  </si>
  <si>
    <t>AKRON</t>
  </si>
  <si>
    <t>ALAMOSA</t>
  </si>
  <si>
    <t>ALMA</t>
  </si>
  <si>
    <t>ANTONITO</t>
  </si>
  <si>
    <t>ARRIBA</t>
  </si>
  <si>
    <t>ARVADA</t>
  </si>
  <si>
    <t>ASPEN</t>
  </si>
  <si>
    <t>AULT</t>
  </si>
  <si>
    <t>AURORA</t>
  </si>
  <si>
    <t>AVON</t>
  </si>
  <si>
    <t>BASALT</t>
  </si>
  <si>
    <t>BAYFIELD</t>
  </si>
  <si>
    <t>BENNETT</t>
  </si>
  <si>
    <t>BERTHOUD</t>
  </si>
  <si>
    <t>BETHUNE</t>
  </si>
  <si>
    <t>BLACK HAWK</t>
  </si>
  <si>
    <t>BLANCA</t>
  </si>
  <si>
    <t>BLUE RIVER</t>
  </si>
  <si>
    <t>BONANZA</t>
  </si>
  <si>
    <t>BOONE</t>
  </si>
  <si>
    <t>BOULDER</t>
  </si>
  <si>
    <t>BOW MAR</t>
  </si>
  <si>
    <t>BRANSON</t>
  </si>
  <si>
    <t>BRECKENRIDGE</t>
  </si>
  <si>
    <t>BRIGHTON</t>
  </si>
  <si>
    <t>BROOKSIDE</t>
  </si>
  <si>
    <t>BROOMFIELD</t>
  </si>
  <si>
    <t>BRUSH</t>
  </si>
  <si>
    <t>BUENA VISTA</t>
  </si>
  <si>
    <t>BURLINGTON</t>
  </si>
  <si>
    <t>CALHAN</t>
  </si>
  <si>
    <t>CAMPO</t>
  </si>
  <si>
    <t>CANON CITY</t>
  </si>
  <si>
    <t>CARBONDALE</t>
  </si>
  <si>
    <t>CASTLE PINES</t>
  </si>
  <si>
    <t>CASTLE ROCK</t>
  </si>
  <si>
    <t>CEDAREDGE</t>
  </si>
  <si>
    <t>CENTENNIAL</t>
  </si>
  <si>
    <t>CENTER</t>
  </si>
  <si>
    <t>CENTRAL CITY</t>
  </si>
  <si>
    <t>CHERAW</t>
  </si>
  <si>
    <t>CHERRY HILLS VILLAGE</t>
  </si>
  <si>
    <t>CHEYENNE WELLS</t>
  </si>
  <si>
    <t>COAL CREEK</t>
  </si>
  <si>
    <t>COKEDALE</t>
  </si>
  <si>
    <t>COLLBRAN</t>
  </si>
  <si>
    <t>COLORADO SPRINGS</t>
  </si>
  <si>
    <t>COLUMBINE VALLEY</t>
  </si>
  <si>
    <t>COMMERCE CITY</t>
  </si>
  <si>
    <t>CORTEZ</t>
  </si>
  <si>
    <t>CRAIG</t>
  </si>
  <si>
    <t>CRAWFORD</t>
  </si>
  <si>
    <t>CREEDE</t>
  </si>
  <si>
    <t>CRESTED BUTTE</t>
  </si>
  <si>
    <t>CRESTONE</t>
  </si>
  <si>
    <t>CRIPPLE CREEK</t>
  </si>
  <si>
    <t>CROOK</t>
  </si>
  <si>
    <t>CROWLEY</t>
  </si>
  <si>
    <t>DACONO</t>
  </si>
  <si>
    <t>DE BEQUE</t>
  </si>
  <si>
    <t>DEER TRAIL</t>
  </si>
  <si>
    <t>DEL NORTE</t>
  </si>
  <si>
    <t>DELTA</t>
  </si>
  <si>
    <t>DENVER</t>
  </si>
  <si>
    <t>DILLON</t>
  </si>
  <si>
    <t>DINOSAUR</t>
  </si>
  <si>
    <t>DOLORES</t>
  </si>
  <si>
    <t>DOVE CREEK</t>
  </si>
  <si>
    <t>DURANGO</t>
  </si>
  <si>
    <t>EADS</t>
  </si>
  <si>
    <t>EAGLE</t>
  </si>
  <si>
    <t>EATON</t>
  </si>
  <si>
    <t>ECKLEY</t>
  </si>
  <si>
    <t>EDGEWATER</t>
  </si>
  <si>
    <t>ELIZABETH</t>
  </si>
  <si>
    <t>EMPIRE</t>
  </si>
  <si>
    <t>ENGLEWOOD</t>
  </si>
  <si>
    <t>ERIE</t>
  </si>
  <si>
    <t>ESTES PARK</t>
  </si>
  <si>
    <t>EVANS</t>
  </si>
  <si>
    <t>FAIRPLAY</t>
  </si>
  <si>
    <t>FEDERAL HEIGHTS</t>
  </si>
  <si>
    <t>FIRESTONE</t>
  </si>
  <si>
    <t>FLAGLER</t>
  </si>
  <si>
    <t>FLEMING</t>
  </si>
  <si>
    <t>FLORENCE</t>
  </si>
  <si>
    <t>FORT COLLINS</t>
  </si>
  <si>
    <t>FORT LUPTON</t>
  </si>
  <si>
    <t>FORT MORGAN</t>
  </si>
  <si>
    <t>FOUNTAIN</t>
  </si>
  <si>
    <t>FOWLER</t>
  </si>
  <si>
    <t>FOXFIELD</t>
  </si>
  <si>
    <t>FRASER</t>
  </si>
  <si>
    <t>FREDERICK</t>
  </si>
  <si>
    <t>FRISCO</t>
  </si>
  <si>
    <t>FRUITA</t>
  </si>
  <si>
    <t>GARDEN CITY</t>
  </si>
  <si>
    <t>GENOA</t>
  </si>
  <si>
    <t>GEORGETOWN</t>
  </si>
  <si>
    <t>GILCREST</t>
  </si>
  <si>
    <t>GLENDALE</t>
  </si>
  <si>
    <t>GLENWOOD SPRINGS</t>
  </si>
  <si>
    <t>GOLDEN</t>
  </si>
  <si>
    <t>GRANADA</t>
  </si>
  <si>
    <t>GRANBY</t>
  </si>
  <si>
    <t>GRAND JUNCTION</t>
  </si>
  <si>
    <t>GRAND LAKE</t>
  </si>
  <si>
    <t>GREELEY</t>
  </si>
  <si>
    <t>GREEN MOUNTAIN FALLS</t>
  </si>
  <si>
    <t>GREENWOOD VILLAGE</t>
  </si>
  <si>
    <t>GROVER</t>
  </si>
  <si>
    <t>GUNNISON</t>
  </si>
  <si>
    <t>GYPSUM</t>
  </si>
  <si>
    <t>HARTMAN</t>
  </si>
  <si>
    <t>HASWELL</t>
  </si>
  <si>
    <t>HAXTUN</t>
  </si>
  <si>
    <t>HAYDEN</t>
  </si>
  <si>
    <t>HILLROSE</t>
  </si>
  <si>
    <t>HOLLY</t>
  </si>
  <si>
    <t>HOLYOKE</t>
  </si>
  <si>
    <t>HOOPER</t>
  </si>
  <si>
    <t>HOT SULPHUR SPRINGS</t>
  </si>
  <si>
    <t>HOTCHKISS</t>
  </si>
  <si>
    <t>HUDSON</t>
  </si>
  <si>
    <t>HUGO</t>
  </si>
  <si>
    <t>IDAHO SPRINGS</t>
  </si>
  <si>
    <t>IGNACIO</t>
  </si>
  <si>
    <t>ILIFF</t>
  </si>
  <si>
    <t>JAMESTOWN</t>
  </si>
  <si>
    <t>JOHNSTOWN</t>
  </si>
  <si>
    <t>JULESBURG</t>
  </si>
  <si>
    <t>KEENESBURG</t>
  </si>
  <si>
    <t>KERSEY</t>
  </si>
  <si>
    <t>KIM</t>
  </si>
  <si>
    <t>KIOWA</t>
  </si>
  <si>
    <t>KIT CARSON</t>
  </si>
  <si>
    <t>KREMMLING</t>
  </si>
  <si>
    <t>LA JARA</t>
  </si>
  <si>
    <t>LA JUNTA</t>
  </si>
  <si>
    <t>LA SALLE</t>
  </si>
  <si>
    <t>LA VETA</t>
  </si>
  <si>
    <t>LAFAYETTE</t>
  </si>
  <si>
    <t>LAKE CITY</t>
  </si>
  <si>
    <t>LAKESIDE</t>
  </si>
  <si>
    <t>LAKEWOOD</t>
  </si>
  <si>
    <t>LAMAR</t>
  </si>
  <si>
    <t>LARKSPUR</t>
  </si>
  <si>
    <t>LAS ANIMAS</t>
  </si>
  <si>
    <t>LEADVILLE</t>
  </si>
  <si>
    <t>LIMON</t>
  </si>
  <si>
    <t>LITTLETON</t>
  </si>
  <si>
    <t>LOCHBUIE</t>
  </si>
  <si>
    <t>LOG LANE VILLAGE</t>
  </si>
  <si>
    <t>LONETREE</t>
  </si>
  <si>
    <t>LONGMONT</t>
  </si>
  <si>
    <t>LOUISVILLE</t>
  </si>
  <si>
    <t>LOVELAND</t>
  </si>
  <si>
    <t>LYONS</t>
  </si>
  <si>
    <t>MANASSA</t>
  </si>
  <si>
    <t>MANCOS</t>
  </si>
  <si>
    <t>MANITOU SPRINGS</t>
  </si>
  <si>
    <t>MANZANOLA</t>
  </si>
  <si>
    <t>MARBLE</t>
  </si>
  <si>
    <t>MEAD</t>
  </si>
  <si>
    <t>MEEKER</t>
  </si>
  <si>
    <t>MERINO</t>
  </si>
  <si>
    <t>MILLIKEN</t>
  </si>
  <si>
    <t>MINTURN</t>
  </si>
  <si>
    <t>MOFFAT</t>
  </si>
  <si>
    <t>MONTE VISTA</t>
  </si>
  <si>
    <t>MONTROSE</t>
  </si>
  <si>
    <t>MONUMENT</t>
  </si>
  <si>
    <t>MORRISON</t>
  </si>
  <si>
    <t>MOUNTAIN VIEW</t>
  </si>
  <si>
    <t>MOUNTAIN VILLAGE</t>
  </si>
  <si>
    <t>MT CRESTED BUTTE</t>
  </si>
  <si>
    <t>NATURITA</t>
  </si>
  <si>
    <t>NEDERLAND</t>
  </si>
  <si>
    <t>NEW CASTLE</t>
  </si>
  <si>
    <t>NORTHGLENN</t>
  </si>
  <si>
    <t>NORWOOD</t>
  </si>
  <si>
    <t>NUCLA</t>
  </si>
  <si>
    <t>NUNN</t>
  </si>
  <si>
    <t>OAK CREEK</t>
  </si>
  <si>
    <t>OLATHE</t>
  </si>
  <si>
    <t>OLNEY SPRINGS</t>
  </si>
  <si>
    <t>OPHIR</t>
  </si>
  <si>
    <t>ORCHARD CITY</t>
  </si>
  <si>
    <t>ORDWAY</t>
  </si>
  <si>
    <t>OTIS</t>
  </si>
  <si>
    <t>OURAY</t>
  </si>
  <si>
    <t>OVID</t>
  </si>
  <si>
    <t>PAGOSA SPRINGS</t>
  </si>
  <si>
    <t>PALISADE</t>
  </si>
  <si>
    <t>PALMER LAKE</t>
  </si>
  <si>
    <t>PAOLI</t>
  </si>
  <si>
    <t>PAONIA</t>
  </si>
  <si>
    <t>PARACHUTE</t>
  </si>
  <si>
    <t>PARKER</t>
  </si>
  <si>
    <t>PEETZ</t>
  </si>
  <si>
    <t>PIERCE</t>
  </si>
  <si>
    <t>PITKIN</t>
  </si>
  <si>
    <t>PLATTEVILLE</t>
  </si>
  <si>
    <t>PONCHA SPRINGS</t>
  </si>
  <si>
    <t>PRITCHETT</t>
  </si>
  <si>
    <t>PUEBLO</t>
  </si>
  <si>
    <t>RAMAH</t>
  </si>
  <si>
    <t>RANGELY</t>
  </si>
  <si>
    <t xml:space="preserve">RAYMER </t>
  </si>
  <si>
    <t>RED CLIFF</t>
  </si>
  <si>
    <t>RICO</t>
  </si>
  <si>
    <t>RIDGWAY</t>
  </si>
  <si>
    <t>RIFLE</t>
  </si>
  <si>
    <t>ROCKVALE</t>
  </si>
  <si>
    <t>ROCKY FORD</t>
  </si>
  <si>
    <t>ROMEO</t>
  </si>
  <si>
    <t>RYE</t>
  </si>
  <si>
    <t>SAGUACHE</t>
  </si>
  <si>
    <t>SALIDA</t>
  </si>
  <si>
    <t>SAN LUIS</t>
  </si>
  <si>
    <t>SANFORD</t>
  </si>
  <si>
    <t>SAWPIT</t>
  </si>
  <si>
    <t>SEDGWICK</t>
  </si>
  <si>
    <t>SEIBERT</t>
  </si>
  <si>
    <t>SEVERANCE</t>
  </si>
  <si>
    <t>SHERIDAN</t>
  </si>
  <si>
    <t>SHERIDAN LAKE</t>
  </si>
  <si>
    <t>SILT</t>
  </si>
  <si>
    <t>SILVER CLIFF</t>
  </si>
  <si>
    <t>SILVER PLUME</t>
  </si>
  <si>
    <t>SILVERTHORNE</t>
  </si>
  <si>
    <t>SILVERTON</t>
  </si>
  <si>
    <t>SIMLA</t>
  </si>
  <si>
    <t>SNOWMASS VILLAGE</t>
  </si>
  <si>
    <t>SOUTH FORK</t>
  </si>
  <si>
    <t>SPRINGFIELD</t>
  </si>
  <si>
    <t>STARKVILLE</t>
  </si>
  <si>
    <t>STEAMBOAT SPRINGS</t>
  </si>
  <si>
    <t>STERLING</t>
  </si>
  <si>
    <t>STRATTON</t>
  </si>
  <si>
    <t>SUGAR CITY</t>
  </si>
  <si>
    <t>SUPERIOR</t>
  </si>
  <si>
    <t>SWINK</t>
  </si>
  <si>
    <t>TELLURIDE</t>
  </si>
  <si>
    <t>THORNTON</t>
  </si>
  <si>
    <t>TIMNATH</t>
  </si>
  <si>
    <t>TRINIDAD</t>
  </si>
  <si>
    <t>TWO BUTTES</t>
  </si>
  <si>
    <t>VAIL</t>
  </si>
  <si>
    <t>VICTOR</t>
  </si>
  <si>
    <t>VILAS</t>
  </si>
  <si>
    <t>VONA</t>
  </si>
  <si>
    <t>WALDEN</t>
  </si>
  <si>
    <t>WALSENBURG</t>
  </si>
  <si>
    <t>WALSH</t>
  </si>
  <si>
    <t>WARD</t>
  </si>
  <si>
    <t>WELLINGTON</t>
  </si>
  <si>
    <t>WESTCLIFFE</t>
  </si>
  <si>
    <t>WESTMINSTER</t>
  </si>
  <si>
    <t>WHEAT RIDGE</t>
  </si>
  <si>
    <t>WIGGINS</t>
  </si>
  <si>
    <t>WILEY</t>
  </si>
  <si>
    <t>WILLIAMSBURG</t>
  </si>
  <si>
    <t>WINDSOR</t>
  </si>
  <si>
    <t>WINTER PARK</t>
  </si>
  <si>
    <t>WOODLAND PARK</t>
  </si>
  <si>
    <t>WRAY</t>
  </si>
  <si>
    <t>YAMPA</t>
  </si>
  <si>
    <t>YUMA</t>
  </si>
  <si>
    <t>TOTALS</t>
  </si>
  <si>
    <t>prepared by Colorado State Treasury</t>
  </si>
  <si>
    <t>Per C.R.S. 43-4-209:  Payment on hold and will be released when requirements have been met</t>
  </si>
  <si>
    <t>If a payment is on hold it does not reflect on this breakdown of faster</t>
  </si>
  <si>
    <t>RETAIL DELIVERY FEE FOR CITIES  43-4-205 (6.8)(b)(I)  &gt;7</t>
  </si>
  <si>
    <t>Note: The Retail Delivery Fee distribution is included in the monthly deposit found on the City payment link. The Retail Delivery Fee distribution is NOT a separate deposit.</t>
  </si>
  <si>
    <t>FY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</si>
</sst>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_)"/>
    <numFmt numFmtId="165" formatCode="0.000000%"/>
    <numFmt numFmtId="166" formatCode="0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rgb="FF0000FF"/>
      <name val="Arial"/>
      <family val="2"/>
    </font>
    <font>
      <b/>
      <sz val="10"/>
      <color indexed="12"/>
      <name val="Arial"/>
      <family val="2"/>
    </font>
    <font>
      <sz val="10"/>
      <color indexed="8"/>
      <name val="Arial"/>
      <family val="2"/>
    </font>
    <font>
      <b/>
      <i/>
      <sz val="10"/>
      <name val="Arial"/>
      <family val="2"/>
    </font>
    <font>
      <i/>
      <sz val="10"/>
      <color indexed="10"/>
      <name val="Arial"/>
      <family val="2"/>
    </font>
    <font>
      <sz val="10"/>
      <color indexed="10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2" fillId="0" borderId="0"/>
    <xf numFmtId="39" fontId="2" fillId="0" borderId="0"/>
    <xf numFmtId="164" fontId="2" fillId="0" borderId="0"/>
    <xf numFmtId="0" fontId="1" fillId="0" borderId="0"/>
    <xf numFmtId="39" fontId="2" fillId="0" borderId="0"/>
    <xf numFmtId="166" fontId="2" fillId="0" borderId="0"/>
  </cellStyleXfs>
  <cellXfs count="35">
    <xf numFmtId="0" fontId="0" fillId="0" borderId="0" xfId="0"/>
    <xf numFmtId="0" fontId="3" fillId="0" borderId="0" xfId="1" applyFont="1"/>
    <xf numFmtId="39" fontId="4" fillId="0" borderId="0" xfId="2" applyFont="1" applyAlignment="1">
      <alignment horizontal="center"/>
    </xf>
    <xf numFmtId="39" fontId="4" fillId="0" borderId="0" xfId="2" applyFont="1"/>
    <xf numFmtId="39" fontId="5" fillId="0" borderId="0" xfId="2" applyFont="1"/>
    <xf numFmtId="165" fontId="6" fillId="0" borderId="0" xfId="3" applyNumberFormat="1" applyFont="1"/>
    <xf numFmtId="0" fontId="1" fillId="0" borderId="0" xfId="4"/>
    <xf numFmtId="39" fontId="3" fillId="0" borderId="0" xfId="2" quotePrefix="1" applyFont="1" applyAlignment="1">
      <alignment horizontal="left"/>
    </xf>
    <xf numFmtId="49" fontId="3" fillId="0" borderId="0" xfId="5" quotePrefix="1" applyNumberFormat="1" applyFont="1" applyAlignment="1">
      <alignment horizontal="center"/>
    </xf>
    <xf numFmtId="49" fontId="3" fillId="0" borderId="0" xfId="5" applyNumberFormat="1" applyFont="1" applyAlignment="1">
      <alignment horizontal="center"/>
    </xf>
    <xf numFmtId="39" fontId="3" fillId="0" borderId="0" xfId="2" applyFont="1" applyAlignment="1">
      <alignment horizontal="center"/>
    </xf>
    <xf numFmtId="39" fontId="3" fillId="0" borderId="0" xfId="2" applyFont="1"/>
    <xf numFmtId="39" fontId="7" fillId="0" borderId="1" xfId="2" applyFont="1" applyBorder="1"/>
    <xf numFmtId="39" fontId="8" fillId="0" borderId="1" xfId="2" applyFont="1" applyBorder="1"/>
    <xf numFmtId="39" fontId="3" fillId="0" borderId="1" xfId="2" applyFont="1" applyBorder="1"/>
    <xf numFmtId="0" fontId="9" fillId="0" borderId="0" xfId="1" applyFont="1"/>
    <xf numFmtId="40" fontId="4" fillId="0" borderId="0" xfId="2" applyNumberFormat="1" applyFont="1"/>
    <xf numFmtId="0" fontId="4" fillId="0" borderId="0" xfId="1" applyFont="1"/>
    <xf numFmtId="0" fontId="9" fillId="0" borderId="0" xfId="1" quotePrefix="1" applyFont="1" applyAlignment="1">
      <alignment horizontal="left"/>
    </xf>
    <xf numFmtId="39" fontId="3" fillId="0" borderId="0" xfId="2" applyFont="1" applyAlignment="1">
      <alignment horizontal="right"/>
    </xf>
    <xf numFmtId="39" fontId="10" fillId="0" borderId="2" xfId="2" applyFont="1" applyBorder="1"/>
    <xf numFmtId="39" fontId="11" fillId="0" borderId="0" xfId="2" applyFont="1"/>
    <xf numFmtId="39" fontId="12" fillId="0" borderId="0" xfId="2" applyFont="1"/>
    <xf numFmtId="166" fontId="3" fillId="0" borderId="0" xfId="6" quotePrefix="1" applyFont="1" applyFill="1" applyAlignment="1" applyProtection="1">
      <alignment horizontal="left"/>
    </xf>
    <xf numFmtId="0" fontId="13" fillId="0" borderId="0" xfId="0" applyFont="1"/>
    <xf numFmtId="0" fontId="3" fillId="0" borderId="0" xfId="0" applyFont="1"/>
    <xf numFmtId="0" fontId="3" fillId="2" borderId="0" xfId="1" applyFont="1" applyFill="1"/>
    <xf numFmtId="39" fontId="4" fillId="2" borderId="0" xfId="2" applyFont="1" applyFill="1" applyAlignment="1">
      <alignment horizontal="center"/>
    </xf>
    <xf numFmtId="39" fontId="4" fillId="2" borderId="0" xfId="2" applyFont="1" applyFill="1"/>
    <xf numFmtId="0" fontId="3" fillId="0" borderId="0" xfId="1" applyFont="1" applyFill="1"/>
    <xf numFmtId="39" fontId="4" fillId="0" borderId="0" xfId="2" applyFont="1" applyFill="1" applyAlignment="1">
      <alignment horizontal="center"/>
    </xf>
    <xf numFmtId="39" fontId="4" fillId="0" borderId="0" xfId="2" applyFont="1" applyFill="1"/>
    <xf numFmtId="39" fontId="5" fillId="0" borderId="0" xfId="2" applyFont="1" applyFill="1"/>
    <xf numFmtId="165" fontId="6" fillId="0" borderId="0" xfId="3" applyNumberFormat="1" applyFont="1" applyFill="1"/>
    <xf numFmtId="0" fontId="1" fillId="0" borderId="0" xfId="4" applyFill="1"/>
  </cellXfs>
  <cellStyles count="7">
    <cellStyle name="Normal" xfId="0" builtinId="0"/>
    <cellStyle name="Normal 3" xfId="4"/>
    <cellStyle name="Normal 6" xfId="1"/>
    <cellStyle name="Normal_CITY CALENDAR '01 YTD" xfId="5"/>
    <cellStyle name="Normal_CNTYCALC04" xfId="3"/>
    <cellStyle name="Normal_HUTCOUNTY '01" xfId="2"/>
    <cellStyle name="Normal_INT-TEMP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tshares\cstdata\CINDY\REPORTS\FY15\1-AUG%20&amp;%20SEP14%20FY15%20HUT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-cst\acct\Cindy\2003\HIGHWAY%20USERS%202003\HUTYTD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lotted\Downloads\1%202023%20Highway%20User'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UTYTD"/>
      <sheetName val="HUTDISTR"/>
      <sheetName val="HUTCOUNTY"/>
      <sheetName val="Counties-Faster Tier Bkdwn"/>
      <sheetName val="HUTCITIES"/>
      <sheetName val="Cities-FASTER"/>
    </sheetNames>
    <sheetDataSet>
      <sheetData sheetId="0"/>
      <sheetData sheetId="1"/>
      <sheetData sheetId="2">
        <row r="2">
          <cell r="C2" t="str">
            <v>FY 2015</v>
          </cell>
          <cell r="F2" t="str">
            <v>JULY</v>
          </cell>
          <cell r="G2" t="str">
            <v>AUGUST</v>
          </cell>
          <cell r="H2" t="str">
            <v>SEPTEMBER</v>
          </cell>
          <cell r="I2" t="str">
            <v>OCTOBER</v>
          </cell>
          <cell r="J2" t="str">
            <v>NOVEMBER</v>
          </cell>
          <cell r="K2" t="str">
            <v>DECEMBER</v>
          </cell>
          <cell r="L2" t="str">
            <v>JANUARY</v>
          </cell>
          <cell r="M2" t="str">
            <v>FEBRUARY</v>
          </cell>
          <cell r="N2" t="str">
            <v>MARCH</v>
          </cell>
          <cell r="O2" t="str">
            <v>APRIL</v>
          </cell>
          <cell r="P2" t="str">
            <v>MAY</v>
          </cell>
          <cell r="Q2" t="str">
            <v>JUNE</v>
          </cell>
          <cell r="S2" t="str">
            <v>YTD</v>
          </cell>
        </row>
        <row r="4">
          <cell r="C4" t="str">
            <v>HUT</v>
          </cell>
          <cell r="F4">
            <v>5440810</v>
          </cell>
          <cell r="G4">
            <v>4397895</v>
          </cell>
          <cell r="H4">
            <v>4363602</v>
          </cell>
          <cell r="S4">
            <v>14202307</v>
          </cell>
          <cell r="X4" t="str">
            <v>HUTF OVER FY88 TO BE DISTRIBUTED TO</v>
          </cell>
        </row>
        <row r="5">
          <cell r="C5" t="str">
            <v>&gt; 7 CENTS + FASTER</v>
          </cell>
          <cell r="F5">
            <v>12675321</v>
          </cell>
          <cell r="G5">
            <v>12297893</v>
          </cell>
          <cell r="H5">
            <v>13167618</v>
          </cell>
          <cell r="S5">
            <v>38140832</v>
          </cell>
          <cell r="X5" t="str">
            <v>COUNTIES PER STATUTE 43-4-207(2)(a)(II)</v>
          </cell>
        </row>
        <row r="6">
          <cell r="L6">
            <v>46528211.609999999</v>
          </cell>
        </row>
        <row r="7">
          <cell r="E7" t="str">
            <v>TOTAL</v>
          </cell>
          <cell r="F7">
            <v>18116131</v>
          </cell>
          <cell r="G7">
            <v>16695788</v>
          </cell>
          <cell r="H7">
            <v>17531220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S7">
            <v>52343139</v>
          </cell>
          <cell r="T7" t="str">
            <v xml:space="preserve">AMOUNT  </v>
          </cell>
          <cell r="V7" t="str">
            <v>SECOND</v>
          </cell>
        </row>
        <row r="8">
          <cell r="D8" t="str">
            <v>TOTAL DUE TO</v>
          </cell>
          <cell r="E8" t="str">
            <v>% DUE</v>
          </cell>
          <cell r="F8" t="str">
            <v>JUL PYMT</v>
          </cell>
          <cell r="G8" t="str">
            <v>AUG PYMT</v>
          </cell>
          <cell r="H8" t="str">
            <v>SEP PYMT</v>
          </cell>
          <cell r="I8" t="str">
            <v>OCT PYMT</v>
          </cell>
          <cell r="J8" t="str">
            <v>NOV PYMT</v>
          </cell>
          <cell r="K8" t="str">
            <v>DEC PYMT</v>
          </cell>
          <cell r="L8" t="str">
            <v>JAN PYMT</v>
          </cell>
          <cell r="M8" t="str">
            <v>FEB PYMT</v>
          </cell>
          <cell r="N8" t="str">
            <v>MAR PYMT</v>
          </cell>
          <cell r="O8" t="str">
            <v>APR PYMT</v>
          </cell>
          <cell r="P8" t="str">
            <v>MAY PYMT</v>
          </cell>
          <cell r="Q8" t="str">
            <v>JUN PYMT</v>
          </cell>
          <cell r="S8" t="str">
            <v>TOTAL YTD</v>
          </cell>
          <cell r="T8" t="str">
            <v xml:space="preserve">UP TO 69.7, then </v>
          </cell>
          <cell r="V8" t="str">
            <v>TIER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D8" t="str">
            <v xml:space="preserve">TOTAL </v>
          </cell>
        </row>
        <row r="9">
          <cell r="A9" t="str">
            <v>62</v>
          </cell>
          <cell r="D9" t="str">
            <v>COUNTIES FY88</v>
          </cell>
          <cell r="E9" t="str">
            <v>DEPOSIT DATE:</v>
          </cell>
          <cell r="G9">
            <v>41900</v>
          </cell>
          <cell r="H9">
            <v>41929</v>
          </cell>
          <cell r="T9" t="str">
            <v>OVER</v>
          </cell>
          <cell r="AA9" t="str">
            <v>TOTALS FOR</v>
          </cell>
          <cell r="AB9" t="str">
            <v>THIRD TIER</v>
          </cell>
          <cell r="AC9">
            <v>0</v>
          </cell>
          <cell r="AD9" t="str">
            <v>DECEMBER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M9" t="str">
            <v>TOTALS FOR</v>
          </cell>
        </row>
        <row r="10">
          <cell r="C10" t="str">
            <v>=</v>
          </cell>
          <cell r="D10" t="str">
            <v>=</v>
          </cell>
          <cell r="E10" t="str">
            <v>=</v>
          </cell>
          <cell r="F10" t="str">
            <v>=</v>
          </cell>
          <cell r="G10" t="str">
            <v>=</v>
          </cell>
          <cell r="H10" t="str">
            <v>=</v>
          </cell>
          <cell r="I10" t="str">
            <v>=</v>
          </cell>
          <cell r="J10" t="str">
            <v>=</v>
          </cell>
          <cell r="K10" t="str">
            <v>=</v>
          </cell>
          <cell r="L10" t="str">
            <v>=</v>
          </cell>
          <cell r="M10" t="str">
            <v>=</v>
          </cell>
          <cell r="N10" t="str">
            <v>=</v>
          </cell>
          <cell r="O10" t="str">
            <v>=</v>
          </cell>
          <cell r="P10" t="str">
            <v>=</v>
          </cell>
          <cell r="Q10" t="str">
            <v>=</v>
          </cell>
          <cell r="S10" t="str">
            <v>=</v>
          </cell>
          <cell r="T10" t="str">
            <v>=</v>
          </cell>
          <cell r="V10" t="str">
            <v>=</v>
          </cell>
          <cell r="W10" t="str">
            <v>NOVEMBER</v>
          </cell>
          <cell r="X10" t="str">
            <v>DECEMBER</v>
          </cell>
          <cell r="AA10" t="str">
            <v>SECOND TIER</v>
          </cell>
          <cell r="AB10" t="str">
            <v>HB 1272 %</v>
          </cell>
          <cell r="AC10" t="str">
            <v>DECEMBER</v>
          </cell>
          <cell r="AD10" t="str">
            <v>PAYMENT</v>
          </cell>
          <cell r="AE10" t="str">
            <v>JANUARY</v>
          </cell>
          <cell r="AF10" t="str">
            <v>JANUARY</v>
          </cell>
          <cell r="AG10" t="str">
            <v>FEBRUARY</v>
          </cell>
          <cell r="AH10" t="str">
            <v>MARCH</v>
          </cell>
          <cell r="AI10" t="str">
            <v>APRIL</v>
          </cell>
          <cell r="AJ10" t="str">
            <v>MAY</v>
          </cell>
          <cell r="AK10" t="str">
            <v>JUNE</v>
          </cell>
          <cell r="AM10" t="str">
            <v>THIRD TIER</v>
          </cell>
        </row>
        <row r="11">
          <cell r="E11" t="str">
            <v>1st Tier</v>
          </cell>
          <cell r="S11" t="str">
            <v/>
          </cell>
          <cell r="W11" t="str">
            <v>=</v>
          </cell>
          <cell r="X11" t="str">
            <v>=</v>
          </cell>
          <cell r="Y11" t="str">
            <v>=</v>
          </cell>
          <cell r="Z11" t="str">
            <v>=</v>
          </cell>
          <cell r="AA11" t="str">
            <v>=</v>
          </cell>
          <cell r="AB11" t="str">
            <v>=</v>
          </cell>
          <cell r="AC11" t="str">
            <v>=</v>
          </cell>
          <cell r="AD11" t="str">
            <v>=</v>
          </cell>
          <cell r="AE11" t="str">
            <v>=</v>
          </cell>
          <cell r="AF11" t="str">
            <v>=</v>
          </cell>
          <cell r="AG11" t="str">
            <v>=</v>
          </cell>
          <cell r="AH11" t="str">
            <v>=</v>
          </cell>
          <cell r="AI11" t="str">
            <v>=</v>
          </cell>
          <cell r="AJ11" t="str">
            <v>=</v>
          </cell>
          <cell r="AM11" t="str">
            <v>=</v>
          </cell>
        </row>
        <row r="12">
          <cell r="B12">
            <v>1</v>
          </cell>
          <cell r="C12" t="str">
            <v>ADAMS</v>
          </cell>
          <cell r="D12">
            <v>2281053.7000000002</v>
          </cell>
          <cell r="E12">
            <v>3.2737000000000002E-2</v>
          </cell>
          <cell r="F12">
            <v>593067.78</v>
          </cell>
          <cell r="G12">
            <v>546570.01</v>
          </cell>
          <cell r="H12">
            <v>573919.55000000005</v>
          </cell>
          <cell r="I12">
            <v>0</v>
          </cell>
          <cell r="S12">
            <v>1713557.34</v>
          </cell>
          <cell r="T12">
            <v>567496.3600000001</v>
          </cell>
          <cell r="V12">
            <v>9.5717999999999998E-2</v>
          </cell>
          <cell r="W12">
            <v>0</v>
          </cell>
          <cell r="X12">
            <v>0</v>
          </cell>
          <cell r="Y12">
            <v>0</v>
          </cell>
          <cell r="AA12">
            <v>0</v>
          </cell>
          <cell r="AB12">
            <v>4.2580873800000002E-2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M12">
            <v>0</v>
          </cell>
        </row>
        <row r="13">
          <cell r="B13">
            <v>2</v>
          </cell>
          <cell r="C13" t="str">
            <v>ALAMOSA</v>
          </cell>
          <cell r="D13">
            <v>720317.76</v>
          </cell>
          <cell r="E13">
            <v>1.0338E-2</v>
          </cell>
          <cell r="F13">
            <v>187284.56</v>
          </cell>
          <cell r="G13">
            <v>172601.06</v>
          </cell>
          <cell r="H13">
            <v>181237.75</v>
          </cell>
          <cell r="I13">
            <v>0</v>
          </cell>
          <cell r="S13">
            <v>541123.37</v>
          </cell>
          <cell r="T13">
            <v>179194.39</v>
          </cell>
          <cell r="V13">
            <v>1.1598000000000001E-2</v>
          </cell>
          <cell r="W13">
            <v>0</v>
          </cell>
          <cell r="X13">
            <v>0</v>
          </cell>
          <cell r="Y13">
            <v>0</v>
          </cell>
          <cell r="AA13">
            <v>0</v>
          </cell>
          <cell r="AB13">
            <v>8.7830305000000004E-3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M13">
            <v>0</v>
          </cell>
        </row>
        <row r="14">
          <cell r="B14">
            <v>3</v>
          </cell>
          <cell r="C14" t="str">
            <v>ARAPAHOE</v>
          </cell>
          <cell r="D14">
            <v>2341425.33</v>
          </cell>
          <cell r="E14">
            <v>3.3603000000000001E-2</v>
          </cell>
          <cell r="F14">
            <v>608756.35</v>
          </cell>
          <cell r="G14">
            <v>561028.56000000006</v>
          </cell>
          <cell r="H14">
            <v>589101.59</v>
          </cell>
          <cell r="I14">
            <v>0</v>
          </cell>
          <cell r="S14">
            <v>1758886.5</v>
          </cell>
          <cell r="T14">
            <v>582538.83000000007</v>
          </cell>
          <cell r="V14">
            <v>0.12656000000000001</v>
          </cell>
          <cell r="W14">
            <v>0</v>
          </cell>
          <cell r="X14">
            <v>0</v>
          </cell>
          <cell r="Y14">
            <v>0</v>
          </cell>
          <cell r="AA14">
            <v>0</v>
          </cell>
          <cell r="AB14">
            <v>3.6243038599999999E-2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M14">
            <v>0</v>
          </cell>
        </row>
        <row r="15">
          <cell r="B15">
            <v>4</v>
          </cell>
          <cell r="C15" t="str">
            <v>ARCHULETA</v>
          </cell>
          <cell r="D15">
            <v>751184.67</v>
          </cell>
          <cell r="E15">
            <v>1.0781000000000001E-2</v>
          </cell>
          <cell r="F15">
            <v>195310.01</v>
          </cell>
          <cell r="G15">
            <v>179997.29</v>
          </cell>
          <cell r="H15">
            <v>189004.08</v>
          </cell>
          <cell r="I15">
            <v>0</v>
          </cell>
          <cell r="S15">
            <v>564311.38</v>
          </cell>
          <cell r="T15">
            <v>186873.29000000004</v>
          </cell>
          <cell r="W15">
            <v>0</v>
          </cell>
          <cell r="X15">
            <v>0</v>
          </cell>
          <cell r="Y15">
            <v>0</v>
          </cell>
          <cell r="AA15">
            <v>0</v>
          </cell>
          <cell r="AB15">
            <v>1.0964583599999999E-2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M15">
            <v>0</v>
          </cell>
        </row>
        <row r="16">
          <cell r="B16">
            <v>5</v>
          </cell>
          <cell r="C16" t="str">
            <v>BACA</v>
          </cell>
          <cell r="D16">
            <v>1082506.32</v>
          </cell>
          <cell r="E16">
            <v>1.5535999999999999E-2</v>
          </cell>
          <cell r="F16">
            <v>281452.21000000002</v>
          </cell>
          <cell r="G16">
            <v>259385.76</v>
          </cell>
          <cell r="H16">
            <v>272365.03000000003</v>
          </cell>
          <cell r="I16">
            <v>0</v>
          </cell>
          <cell r="S16">
            <v>813203</v>
          </cell>
          <cell r="T16">
            <v>269303.32000000007</v>
          </cell>
          <cell r="W16">
            <v>0</v>
          </cell>
          <cell r="X16">
            <v>0</v>
          </cell>
          <cell r="Y16">
            <v>0</v>
          </cell>
          <cell r="AA16">
            <v>0</v>
          </cell>
          <cell r="AB16">
            <v>1.20787408E-2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M16">
            <v>0</v>
          </cell>
        </row>
        <row r="17">
          <cell r="B17">
            <v>6</v>
          </cell>
          <cell r="C17" t="str">
            <v>BENT</v>
          </cell>
          <cell r="D17">
            <v>541768.41</v>
          </cell>
          <cell r="E17">
            <v>7.7749999999999998E-3</v>
          </cell>
          <cell r="F17">
            <v>140852.92000000001</v>
          </cell>
          <cell r="G17">
            <v>129809.75</v>
          </cell>
          <cell r="H17">
            <v>136305.24</v>
          </cell>
          <cell r="I17">
            <v>0</v>
          </cell>
          <cell r="S17">
            <v>406967.91000000003</v>
          </cell>
          <cell r="T17">
            <v>134800.5</v>
          </cell>
          <cell r="W17">
            <v>0</v>
          </cell>
          <cell r="X17">
            <v>0</v>
          </cell>
          <cell r="Y17">
            <v>0</v>
          </cell>
          <cell r="AA17">
            <v>0</v>
          </cell>
          <cell r="AB17">
            <v>5.9215548999999998E-3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M17">
            <v>0</v>
          </cell>
        </row>
        <row r="18">
          <cell r="B18">
            <v>7</v>
          </cell>
          <cell r="C18" t="str">
            <v>BOULDER</v>
          </cell>
          <cell r="D18">
            <v>1492763.54</v>
          </cell>
          <cell r="E18">
            <v>2.1423999999999999E-2</v>
          </cell>
          <cell r="F18">
            <v>388119.99</v>
          </cell>
          <cell r="G18">
            <v>357690.56</v>
          </cell>
          <cell r="H18">
            <v>375588.86</v>
          </cell>
          <cell r="I18">
            <v>0</v>
          </cell>
          <cell r="S18">
            <v>1121399.4100000001</v>
          </cell>
          <cell r="T18">
            <v>371364.12999999989</v>
          </cell>
          <cell r="V18">
            <v>7.3570999999999998E-2</v>
          </cell>
          <cell r="W18">
            <v>0</v>
          </cell>
          <cell r="X18">
            <v>0</v>
          </cell>
          <cell r="Y18">
            <v>0</v>
          </cell>
          <cell r="AA18">
            <v>0</v>
          </cell>
          <cell r="AB18">
            <v>2.79513175E-2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M18">
            <v>0</v>
          </cell>
        </row>
        <row r="19">
          <cell r="B19">
            <v>8</v>
          </cell>
          <cell r="C19" t="str">
            <v>CHAFFEE</v>
          </cell>
          <cell r="D19">
            <v>890798.04</v>
          </cell>
          <cell r="E19">
            <v>1.2784E-2</v>
          </cell>
          <cell r="F19">
            <v>231596.62</v>
          </cell>
          <cell r="G19">
            <v>213438.95</v>
          </cell>
          <cell r="H19">
            <v>224119.12</v>
          </cell>
          <cell r="I19">
            <v>0</v>
          </cell>
          <cell r="S19">
            <v>669154.68999999994</v>
          </cell>
          <cell r="T19">
            <v>221643.35000000009</v>
          </cell>
          <cell r="W19">
            <v>0</v>
          </cell>
          <cell r="X19">
            <v>0</v>
          </cell>
          <cell r="Y19">
            <v>0</v>
          </cell>
          <cell r="AA19">
            <v>0</v>
          </cell>
          <cell r="AB19">
            <v>8.3026984000000009E-3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M19">
            <v>0</v>
          </cell>
        </row>
        <row r="20">
          <cell r="B20">
            <v>9</v>
          </cell>
          <cell r="C20" t="str">
            <v>CHEYENNE</v>
          </cell>
          <cell r="D20">
            <v>583594.6</v>
          </cell>
          <cell r="E20">
            <v>8.3759999999999998E-3</v>
          </cell>
          <cell r="F20">
            <v>151740.71</v>
          </cell>
          <cell r="G20">
            <v>139843.92000000001</v>
          </cell>
          <cell r="H20">
            <v>146841.5</v>
          </cell>
          <cell r="I20">
            <v>0</v>
          </cell>
          <cell r="S20">
            <v>438426.13</v>
          </cell>
          <cell r="T20">
            <v>145168.46999999997</v>
          </cell>
          <cell r="W20">
            <v>0</v>
          </cell>
          <cell r="X20">
            <v>0</v>
          </cell>
          <cell r="Y20">
            <v>0</v>
          </cell>
          <cell r="AA20">
            <v>0</v>
          </cell>
          <cell r="AB20">
            <v>7.1285608999999998E-3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M20">
            <v>0</v>
          </cell>
        </row>
        <row r="21">
          <cell r="B21">
            <v>10</v>
          </cell>
          <cell r="C21" t="str">
            <v>CLEAR CREEK</v>
          </cell>
          <cell r="D21">
            <v>392966.09</v>
          </cell>
          <cell r="E21">
            <v>5.64E-3</v>
          </cell>
          <cell r="F21">
            <v>102174.98</v>
          </cell>
          <cell r="G21">
            <v>94164.24</v>
          </cell>
          <cell r="H21">
            <v>98876.08</v>
          </cell>
          <cell r="I21">
            <v>0</v>
          </cell>
          <cell r="S21">
            <v>295215.3</v>
          </cell>
          <cell r="T21">
            <v>97750.790000000037</v>
          </cell>
          <cell r="W21">
            <v>0</v>
          </cell>
          <cell r="X21">
            <v>0</v>
          </cell>
          <cell r="Y21">
            <v>0</v>
          </cell>
          <cell r="AA21">
            <v>0</v>
          </cell>
          <cell r="AB21">
            <v>4.8381604999999999E-3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M21">
            <v>0</v>
          </cell>
        </row>
        <row r="22">
          <cell r="B22">
            <v>11</v>
          </cell>
          <cell r="C22" t="str">
            <v>CONEJOS</v>
          </cell>
          <cell r="D22">
            <v>789187.74</v>
          </cell>
          <cell r="E22">
            <v>1.1325999999999999E-2</v>
          </cell>
          <cell r="F22">
            <v>205183.3</v>
          </cell>
          <cell r="G22">
            <v>189096.49</v>
          </cell>
          <cell r="H22">
            <v>198558.6</v>
          </cell>
          <cell r="I22">
            <v>0</v>
          </cell>
          <cell r="S22">
            <v>592838.39</v>
          </cell>
          <cell r="T22">
            <v>196349.34999999998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  <cell r="AB22">
            <v>8.8066134999999993E-3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M22">
            <v>0</v>
          </cell>
        </row>
        <row r="23">
          <cell r="B23">
            <v>12</v>
          </cell>
          <cell r="C23" t="str">
            <v>COSTILLA</v>
          </cell>
          <cell r="D23">
            <v>1395398.05</v>
          </cell>
          <cell r="E23">
            <v>2.0025999999999999E-2</v>
          </cell>
          <cell r="F23">
            <v>362793.64</v>
          </cell>
          <cell r="G23">
            <v>334349.84999999998</v>
          </cell>
          <cell r="H23">
            <v>351080.21</v>
          </cell>
          <cell r="I23">
            <v>0</v>
          </cell>
          <cell r="S23">
            <v>1048223.7</v>
          </cell>
          <cell r="T23">
            <v>347174.35000000009</v>
          </cell>
          <cell r="W23">
            <v>0</v>
          </cell>
          <cell r="X23">
            <v>0</v>
          </cell>
          <cell r="Y23">
            <v>0</v>
          </cell>
          <cell r="AA23">
            <v>0</v>
          </cell>
          <cell r="AB23">
            <v>2.0664550899999998E-2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M23">
            <v>0</v>
          </cell>
        </row>
        <row r="24">
          <cell r="B24">
            <v>13</v>
          </cell>
          <cell r="C24" t="str">
            <v>CROWLEY</v>
          </cell>
          <cell r="D24">
            <v>296542.77</v>
          </cell>
          <cell r="E24">
            <v>4.2560000000000002E-3</v>
          </cell>
          <cell r="F24">
            <v>77102.25</v>
          </cell>
          <cell r="G24">
            <v>71057.27</v>
          </cell>
          <cell r="H24">
            <v>74612.87</v>
          </cell>
          <cell r="I24">
            <v>0</v>
          </cell>
          <cell r="S24">
            <v>222772.39</v>
          </cell>
          <cell r="T24">
            <v>73770.38</v>
          </cell>
          <cell r="W24">
            <v>0</v>
          </cell>
          <cell r="X24">
            <v>0</v>
          </cell>
          <cell r="Y24">
            <v>0</v>
          </cell>
          <cell r="AA24">
            <v>0</v>
          </cell>
          <cell r="AB24">
            <v>3.4503272000000001E-3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M24">
            <v>0</v>
          </cell>
        </row>
        <row r="25">
          <cell r="B25">
            <v>14</v>
          </cell>
          <cell r="C25" t="str">
            <v>CUSTER</v>
          </cell>
          <cell r="D25">
            <v>527848.94999999995</v>
          </cell>
          <cell r="E25">
            <v>7.5760000000000003E-3</v>
          </cell>
          <cell r="F25">
            <v>137247.81</v>
          </cell>
          <cell r="G25">
            <v>126487.29</v>
          </cell>
          <cell r="H25">
            <v>132816.51999999999</v>
          </cell>
          <cell r="I25">
            <v>0</v>
          </cell>
          <cell r="S25">
            <v>396551.62</v>
          </cell>
          <cell r="T25">
            <v>131297.32999999996</v>
          </cell>
          <cell r="W25">
            <v>0</v>
          </cell>
          <cell r="X25">
            <v>0</v>
          </cell>
          <cell r="Y25">
            <v>0</v>
          </cell>
          <cell r="AA25">
            <v>0</v>
          </cell>
          <cell r="AB25">
            <v>5.7970265E-3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M25">
            <v>0</v>
          </cell>
        </row>
        <row r="26">
          <cell r="B26">
            <v>15</v>
          </cell>
          <cell r="C26" t="str">
            <v>DELTA</v>
          </cell>
          <cell r="D26">
            <v>1093657.42</v>
          </cell>
          <cell r="E26">
            <v>1.5696000000000002E-2</v>
          </cell>
          <cell r="F26">
            <v>284350.78999999998</v>
          </cell>
          <cell r="G26">
            <v>262057.09</v>
          </cell>
          <cell r="H26">
            <v>275170.03000000003</v>
          </cell>
          <cell r="I26">
            <v>0</v>
          </cell>
          <cell r="S26">
            <v>821577.91</v>
          </cell>
          <cell r="T26">
            <v>272079.50999999989</v>
          </cell>
          <cell r="W26">
            <v>0</v>
          </cell>
          <cell r="X26">
            <v>0</v>
          </cell>
          <cell r="Y26">
            <v>0</v>
          </cell>
          <cell r="AA26">
            <v>0</v>
          </cell>
          <cell r="AB26">
            <v>1.47024758E-2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M26">
            <v>0</v>
          </cell>
        </row>
        <row r="27">
          <cell r="B27">
            <v>16</v>
          </cell>
          <cell r="C27" t="str">
            <v>DOLORES</v>
          </cell>
          <cell r="D27">
            <v>792399.35999999999</v>
          </cell>
          <cell r="E27">
            <v>1.1372E-2</v>
          </cell>
          <cell r="F27">
            <v>206016.64000000001</v>
          </cell>
          <cell r="G27">
            <v>189864.5</v>
          </cell>
          <cell r="H27">
            <v>199365.03</v>
          </cell>
          <cell r="I27">
            <v>0</v>
          </cell>
          <cell r="S27">
            <v>595246.17000000004</v>
          </cell>
          <cell r="T27">
            <v>197153.18999999994</v>
          </cell>
          <cell r="W27">
            <v>0</v>
          </cell>
          <cell r="X27">
            <v>0</v>
          </cell>
          <cell r="Y27">
            <v>0</v>
          </cell>
          <cell r="AA27">
            <v>0</v>
          </cell>
          <cell r="AB27">
            <v>7.4465419E-3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M27">
            <v>0</v>
          </cell>
        </row>
        <row r="28">
          <cell r="B28">
            <v>17</v>
          </cell>
          <cell r="C28" t="str">
            <v xml:space="preserve">DOUGLAS </v>
          </cell>
          <cell r="D28">
            <v>1278624.57</v>
          </cell>
          <cell r="E28">
            <v>1.8350000000000002E-2</v>
          </cell>
          <cell r="F28">
            <v>332431</v>
          </cell>
          <cell r="G28">
            <v>306367.71000000002</v>
          </cell>
          <cell r="H28">
            <v>321697.89</v>
          </cell>
          <cell r="I28">
            <v>0</v>
          </cell>
          <cell r="S28">
            <v>960496.6</v>
          </cell>
          <cell r="T28">
            <v>318127.97000000009</v>
          </cell>
          <cell r="V28">
            <v>3.5147999999999999E-2</v>
          </cell>
          <cell r="W28">
            <v>0</v>
          </cell>
          <cell r="X28">
            <v>0</v>
          </cell>
          <cell r="Y28">
            <v>0</v>
          </cell>
          <cell r="AA28">
            <v>0</v>
          </cell>
          <cell r="AB28">
            <v>5.2498720300000003E-2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M28">
            <v>0</v>
          </cell>
        </row>
        <row r="29">
          <cell r="B29">
            <v>18</v>
          </cell>
          <cell r="C29" t="str">
            <v>EAGLE</v>
          </cell>
          <cell r="D29">
            <v>906139.28</v>
          </cell>
          <cell r="E29">
            <v>1.3004999999999999E-2</v>
          </cell>
          <cell r="F29">
            <v>235600.28</v>
          </cell>
          <cell r="G29">
            <v>217128.72</v>
          </cell>
          <cell r="H29">
            <v>227993.52</v>
          </cell>
          <cell r="I29">
            <v>0</v>
          </cell>
          <cell r="S29">
            <v>680722.52</v>
          </cell>
          <cell r="T29">
            <v>225416.76</v>
          </cell>
          <cell r="W29">
            <v>0</v>
          </cell>
          <cell r="X29">
            <v>0</v>
          </cell>
          <cell r="Y29">
            <v>0</v>
          </cell>
          <cell r="AA29">
            <v>0</v>
          </cell>
          <cell r="AB29">
            <v>1.19578692E-2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M29">
            <v>0</v>
          </cell>
        </row>
        <row r="30">
          <cell r="B30">
            <v>19</v>
          </cell>
          <cell r="C30" t="str">
            <v>EL PASO</v>
          </cell>
          <cell r="D30">
            <v>2603687.38</v>
          </cell>
          <cell r="E30">
            <v>3.7366999999999997E-2</v>
          </cell>
          <cell r="F30">
            <v>676945.47</v>
          </cell>
          <cell r="G30">
            <v>623871.51</v>
          </cell>
          <cell r="H30">
            <v>655089.1</v>
          </cell>
          <cell r="I30">
            <v>0</v>
          </cell>
          <cell r="S30">
            <v>1955906.08</v>
          </cell>
          <cell r="T30">
            <v>647781.29999999981</v>
          </cell>
          <cell r="V30">
            <v>0.130552</v>
          </cell>
          <cell r="W30">
            <v>0</v>
          </cell>
          <cell r="X30">
            <v>0</v>
          </cell>
          <cell r="Y30">
            <v>0</v>
          </cell>
          <cell r="AA30">
            <v>0</v>
          </cell>
          <cell r="AB30">
            <v>6.6739580699999995E-2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M30">
            <v>0</v>
          </cell>
        </row>
        <row r="31">
          <cell r="B31">
            <v>20</v>
          </cell>
          <cell r="C31" t="str">
            <v>ELBERT</v>
          </cell>
          <cell r="D31">
            <v>940264.43</v>
          </cell>
          <cell r="E31">
            <v>1.3494000000000001E-2</v>
          </cell>
          <cell r="F31">
            <v>244459.07</v>
          </cell>
          <cell r="G31">
            <v>225292.96</v>
          </cell>
          <cell r="H31">
            <v>236566.28</v>
          </cell>
          <cell r="I31">
            <v>0</v>
          </cell>
          <cell r="S31">
            <v>706318.31</v>
          </cell>
          <cell r="T31">
            <v>233946.12</v>
          </cell>
          <cell r="W31">
            <v>0</v>
          </cell>
          <cell r="X31">
            <v>0</v>
          </cell>
          <cell r="Y31">
            <v>0</v>
          </cell>
          <cell r="AA31">
            <v>0</v>
          </cell>
          <cell r="AB31">
            <v>1.47453576E-2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M31">
            <v>0</v>
          </cell>
        </row>
        <row r="32">
          <cell r="B32">
            <v>21</v>
          </cell>
          <cell r="C32" t="str">
            <v>FREMONT</v>
          </cell>
          <cell r="D32">
            <v>1041700.7</v>
          </cell>
          <cell r="E32">
            <v>1.495E-2</v>
          </cell>
          <cell r="F32">
            <v>270836.15999999997</v>
          </cell>
          <cell r="G32">
            <v>249602.03</v>
          </cell>
          <cell r="H32">
            <v>262091.74</v>
          </cell>
          <cell r="I32">
            <v>0</v>
          </cell>
          <cell r="S32">
            <v>782529.92999999993</v>
          </cell>
          <cell r="T32">
            <v>259170.77000000002</v>
          </cell>
          <cell r="W32">
            <v>0</v>
          </cell>
          <cell r="X32">
            <v>0</v>
          </cell>
          <cell r="Y32">
            <v>0</v>
          </cell>
          <cell r="AA32">
            <v>0</v>
          </cell>
          <cell r="AB32">
            <v>1.41662219E-2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M32">
            <v>0</v>
          </cell>
        </row>
        <row r="33">
          <cell r="B33">
            <v>22</v>
          </cell>
          <cell r="C33" t="str">
            <v>GARFIELD</v>
          </cell>
          <cell r="D33">
            <v>1317968.47</v>
          </cell>
          <cell r="E33">
            <v>1.8915000000000001E-2</v>
          </cell>
          <cell r="F33">
            <v>342666.62</v>
          </cell>
          <cell r="G33">
            <v>315800.83</v>
          </cell>
          <cell r="H33">
            <v>331603.03000000003</v>
          </cell>
          <cell r="I33">
            <v>0</v>
          </cell>
          <cell r="S33">
            <v>990070.48</v>
          </cell>
          <cell r="T33">
            <v>327897.99</v>
          </cell>
          <cell r="W33">
            <v>0</v>
          </cell>
          <cell r="X33">
            <v>0</v>
          </cell>
          <cell r="Y33">
            <v>0</v>
          </cell>
          <cell r="AA33">
            <v>0</v>
          </cell>
          <cell r="AB33">
            <v>1.8527533200000001E-2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M33">
            <v>0</v>
          </cell>
        </row>
        <row r="34">
          <cell r="B34">
            <v>23</v>
          </cell>
          <cell r="C34" t="str">
            <v>GILPIN</v>
          </cell>
          <cell r="D34">
            <v>289925.76000000001</v>
          </cell>
          <cell r="E34">
            <v>4.1609999999999998E-3</v>
          </cell>
          <cell r="F34">
            <v>75381.22</v>
          </cell>
          <cell r="G34">
            <v>69471.17</v>
          </cell>
          <cell r="H34">
            <v>72947.41</v>
          </cell>
          <cell r="I34">
            <v>0</v>
          </cell>
          <cell r="S34">
            <v>217799.80000000002</v>
          </cell>
          <cell r="T34">
            <v>72125.959999999992</v>
          </cell>
          <cell r="W34">
            <v>0</v>
          </cell>
          <cell r="X34">
            <v>0</v>
          </cell>
          <cell r="Y34">
            <v>0</v>
          </cell>
          <cell r="AA34">
            <v>0</v>
          </cell>
          <cell r="AB34">
            <v>3.0981297000000001E-3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M34">
            <v>0</v>
          </cell>
        </row>
        <row r="35">
          <cell r="B35">
            <v>24</v>
          </cell>
          <cell r="C35" t="str">
            <v>GRAND</v>
          </cell>
          <cell r="D35">
            <v>1211342.1200000001</v>
          </cell>
          <cell r="E35">
            <v>1.7385000000000001E-2</v>
          </cell>
          <cell r="F35">
            <v>314948.94</v>
          </cell>
          <cell r="G35">
            <v>290256.27</v>
          </cell>
          <cell r="H35">
            <v>304780.26</v>
          </cell>
          <cell r="I35">
            <v>0</v>
          </cell>
          <cell r="S35">
            <v>909985.47</v>
          </cell>
          <cell r="T35">
            <v>301356.65000000014</v>
          </cell>
          <cell r="W35">
            <v>0</v>
          </cell>
          <cell r="X35">
            <v>0</v>
          </cell>
          <cell r="Y35">
            <v>0</v>
          </cell>
          <cell r="AA35">
            <v>0</v>
          </cell>
          <cell r="AB35">
            <v>1.31090323E-2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M35">
            <v>0</v>
          </cell>
        </row>
        <row r="36">
          <cell r="B36">
            <v>25</v>
          </cell>
          <cell r="C36" t="str">
            <v>GUNNISON</v>
          </cell>
          <cell r="D36">
            <v>1271008.3700000001</v>
          </cell>
          <cell r="E36">
            <v>1.8241E-2</v>
          </cell>
          <cell r="F36">
            <v>330456.34999999998</v>
          </cell>
          <cell r="G36">
            <v>304547.87</v>
          </cell>
          <cell r="H36">
            <v>319786.98</v>
          </cell>
          <cell r="I36">
            <v>0</v>
          </cell>
          <cell r="S36">
            <v>954791.2</v>
          </cell>
          <cell r="T36">
            <v>316217.17000000016</v>
          </cell>
          <cell r="W36">
            <v>0</v>
          </cell>
          <cell r="X36">
            <v>0</v>
          </cell>
          <cell r="Y36">
            <v>0</v>
          </cell>
          <cell r="AA36">
            <v>0</v>
          </cell>
          <cell r="AB36">
            <v>1.2956860000000001E-2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M36">
            <v>0</v>
          </cell>
        </row>
        <row r="37">
          <cell r="B37">
            <v>26</v>
          </cell>
          <cell r="C37" t="str">
            <v>HINSDALE</v>
          </cell>
          <cell r="D37">
            <v>395150.2</v>
          </cell>
          <cell r="E37">
            <v>5.6709999999999998E-3</v>
          </cell>
          <cell r="F37">
            <v>102736.58</v>
          </cell>
          <cell r="G37">
            <v>94681.81</v>
          </cell>
          <cell r="H37">
            <v>99419.55</v>
          </cell>
          <cell r="I37">
            <v>0</v>
          </cell>
          <cell r="S37">
            <v>296837.94</v>
          </cell>
          <cell r="T37">
            <v>98312.260000000009</v>
          </cell>
          <cell r="W37">
            <v>0</v>
          </cell>
          <cell r="X37">
            <v>0</v>
          </cell>
          <cell r="Y37">
            <v>0</v>
          </cell>
          <cell r="AA37">
            <v>0</v>
          </cell>
          <cell r="AB37">
            <v>2.9540742000000002E-3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M37">
            <v>0</v>
          </cell>
        </row>
        <row r="38">
          <cell r="B38">
            <v>27</v>
          </cell>
          <cell r="C38" t="str">
            <v>HUERFANO</v>
          </cell>
          <cell r="D38">
            <v>784334.23</v>
          </cell>
          <cell r="E38">
            <v>1.1257E-2</v>
          </cell>
          <cell r="F38">
            <v>203933.29</v>
          </cell>
          <cell r="G38">
            <v>187944.49</v>
          </cell>
          <cell r="H38">
            <v>197348.94</v>
          </cell>
          <cell r="I38">
            <v>0</v>
          </cell>
          <cell r="S38">
            <v>589226.72</v>
          </cell>
          <cell r="T38">
            <v>195107.51</v>
          </cell>
          <cell r="W38">
            <v>0</v>
          </cell>
          <cell r="X38">
            <v>0</v>
          </cell>
          <cell r="Y38">
            <v>0</v>
          </cell>
          <cell r="AA38">
            <v>0</v>
          </cell>
          <cell r="AB38">
            <v>7.7881108000000003E-3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M38">
            <v>0</v>
          </cell>
        </row>
        <row r="39">
          <cell r="B39">
            <v>28</v>
          </cell>
          <cell r="C39" t="str">
            <v>JACKSON</v>
          </cell>
          <cell r="D39">
            <v>643520.80000000005</v>
          </cell>
          <cell r="E39">
            <v>9.2359999999999994E-3</v>
          </cell>
          <cell r="F39">
            <v>167320.59</v>
          </cell>
          <cell r="G39">
            <v>154202.29999999999</v>
          </cell>
          <cell r="H39">
            <v>161918.35</v>
          </cell>
          <cell r="I39">
            <v>0</v>
          </cell>
          <cell r="S39">
            <v>483441.24</v>
          </cell>
          <cell r="T39">
            <v>160079.56000000006</v>
          </cell>
          <cell r="W39">
            <v>0</v>
          </cell>
          <cell r="X39">
            <v>0</v>
          </cell>
          <cell r="Y39">
            <v>0</v>
          </cell>
          <cell r="AA39">
            <v>0</v>
          </cell>
          <cell r="AB39">
            <v>6.0617672000000001E-3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M39">
            <v>0</v>
          </cell>
        </row>
        <row r="40">
          <cell r="B40">
            <v>29</v>
          </cell>
          <cell r="C40" t="str">
            <v>JEFFERSON</v>
          </cell>
          <cell r="D40">
            <v>3570734.86</v>
          </cell>
          <cell r="E40">
            <v>5.1246E-2</v>
          </cell>
          <cell r="F40">
            <v>928379.25</v>
          </cell>
          <cell r="G40">
            <v>855592.35</v>
          </cell>
          <cell r="H40">
            <v>898404.9</v>
          </cell>
          <cell r="I40">
            <v>0</v>
          </cell>
          <cell r="S40">
            <v>2682376.5</v>
          </cell>
          <cell r="T40">
            <v>888358.35999999987</v>
          </cell>
          <cell r="V40">
            <v>0.14966599999999999</v>
          </cell>
          <cell r="W40">
            <v>0</v>
          </cell>
          <cell r="X40">
            <v>0</v>
          </cell>
          <cell r="Y40">
            <v>0</v>
          </cell>
          <cell r="AA40">
            <v>0</v>
          </cell>
          <cell r="AB40">
            <v>6.9086976100000003E-2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M40">
            <v>0</v>
          </cell>
        </row>
        <row r="41">
          <cell r="B41">
            <v>30</v>
          </cell>
          <cell r="C41" t="str">
            <v>KIOWA</v>
          </cell>
          <cell r="D41">
            <v>619558.92000000004</v>
          </cell>
          <cell r="E41">
            <v>8.8920000000000006E-3</v>
          </cell>
          <cell r="F41">
            <v>161088.64000000001</v>
          </cell>
          <cell r="G41">
            <v>148458.95000000001</v>
          </cell>
          <cell r="H41">
            <v>155887.60999999999</v>
          </cell>
          <cell r="I41">
            <v>0</v>
          </cell>
          <cell r="S41">
            <v>465435.2</v>
          </cell>
          <cell r="T41">
            <v>154123.72000000003</v>
          </cell>
          <cell r="W41">
            <v>0</v>
          </cell>
          <cell r="X41">
            <v>0</v>
          </cell>
          <cell r="Y41">
            <v>0</v>
          </cell>
          <cell r="AA41">
            <v>0</v>
          </cell>
          <cell r="AB41">
            <v>6.6168855E-3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M41">
            <v>0</v>
          </cell>
        </row>
        <row r="42">
          <cell r="B42">
            <v>31</v>
          </cell>
          <cell r="C42" t="str">
            <v>KIT CARSON</v>
          </cell>
          <cell r="D42">
            <v>1145358.56</v>
          </cell>
          <cell r="E42">
            <v>1.6438000000000001E-2</v>
          </cell>
          <cell r="F42">
            <v>297792.96000000002</v>
          </cell>
          <cell r="G42">
            <v>274445.36</v>
          </cell>
          <cell r="H42">
            <v>288178.19</v>
          </cell>
          <cell r="I42">
            <v>0</v>
          </cell>
          <cell r="S42">
            <v>860416.51</v>
          </cell>
          <cell r="T42">
            <v>284942.05000000005</v>
          </cell>
          <cell r="W42">
            <v>0</v>
          </cell>
          <cell r="X42">
            <v>0</v>
          </cell>
          <cell r="Y42">
            <v>0</v>
          </cell>
          <cell r="AA42">
            <v>0</v>
          </cell>
          <cell r="AB42">
            <v>1.3696752499999999E-2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M42">
            <v>0</v>
          </cell>
        </row>
        <row r="43">
          <cell r="B43">
            <v>32</v>
          </cell>
          <cell r="C43" t="str">
            <v>LA PLATA</v>
          </cell>
          <cell r="D43">
            <v>927643.41</v>
          </cell>
          <cell r="E43">
            <v>1.3313E-2</v>
          </cell>
          <cell r="F43">
            <v>241180.05</v>
          </cell>
          <cell r="G43">
            <v>222271.03</v>
          </cell>
          <cell r="H43">
            <v>233393.13</v>
          </cell>
          <cell r="I43">
            <v>0</v>
          </cell>
          <cell r="S43">
            <v>696844.21</v>
          </cell>
          <cell r="T43">
            <v>230799.20000000007</v>
          </cell>
          <cell r="V43">
            <v>2.0733000000000001E-2</v>
          </cell>
          <cell r="W43">
            <v>0</v>
          </cell>
          <cell r="X43">
            <v>0</v>
          </cell>
          <cell r="Y43">
            <v>0</v>
          </cell>
          <cell r="AA43">
            <v>0</v>
          </cell>
          <cell r="AB43">
            <v>1.63429756E-2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M43">
            <v>0</v>
          </cell>
        </row>
        <row r="44">
          <cell r="B44">
            <v>33</v>
          </cell>
          <cell r="C44" t="str">
            <v>LAKE</v>
          </cell>
          <cell r="D44">
            <v>275569.68</v>
          </cell>
          <cell r="E44">
            <v>3.9550000000000002E-3</v>
          </cell>
          <cell r="F44">
            <v>71649.3</v>
          </cell>
          <cell r="G44">
            <v>66031.839999999997</v>
          </cell>
          <cell r="H44">
            <v>69335.98</v>
          </cell>
          <cell r="I44">
            <v>0</v>
          </cell>
          <cell r="S44">
            <v>207017.12</v>
          </cell>
          <cell r="T44">
            <v>68552.56</v>
          </cell>
          <cell r="W44">
            <v>0</v>
          </cell>
          <cell r="X44">
            <v>0</v>
          </cell>
          <cell r="Y44">
            <v>0</v>
          </cell>
          <cell r="AA44">
            <v>0</v>
          </cell>
          <cell r="AB44">
            <v>3.7417100000000001E-3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M44">
            <v>0</v>
          </cell>
        </row>
        <row r="45">
          <cell r="B45">
            <v>34</v>
          </cell>
          <cell r="C45" t="str">
            <v>LARIMER</v>
          </cell>
          <cell r="D45">
            <v>2039724.61</v>
          </cell>
          <cell r="E45">
            <v>2.9274000000000001E-2</v>
          </cell>
          <cell r="F45">
            <v>530331.62</v>
          </cell>
          <cell r="G45">
            <v>488752.5</v>
          </cell>
          <cell r="H45">
            <v>513208.93</v>
          </cell>
          <cell r="I45">
            <v>0</v>
          </cell>
          <cell r="S45">
            <v>1532293.05</v>
          </cell>
          <cell r="T45">
            <v>507431.56000000006</v>
          </cell>
          <cell r="V45">
            <v>7.9977999999999994E-2</v>
          </cell>
          <cell r="W45">
            <v>0</v>
          </cell>
          <cell r="X45">
            <v>0</v>
          </cell>
          <cell r="Y45">
            <v>0</v>
          </cell>
          <cell r="AA45">
            <v>0</v>
          </cell>
          <cell r="AB45">
            <v>4.1380815600000002E-2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M45">
            <v>0</v>
          </cell>
        </row>
        <row r="46">
          <cell r="B46">
            <v>35</v>
          </cell>
          <cell r="C46" t="str">
            <v>LAS ANIMAS</v>
          </cell>
          <cell r="D46">
            <v>1448356.95</v>
          </cell>
          <cell r="E46">
            <v>2.0785999999999999E-2</v>
          </cell>
          <cell r="F46">
            <v>376561.9</v>
          </cell>
          <cell r="G46">
            <v>347038.65</v>
          </cell>
          <cell r="H46">
            <v>364403.94</v>
          </cell>
          <cell r="I46">
            <v>0</v>
          </cell>
          <cell r="S46">
            <v>1088004.49</v>
          </cell>
          <cell r="T46">
            <v>360352.45999999996</v>
          </cell>
          <cell r="W46">
            <v>0</v>
          </cell>
          <cell r="X46">
            <v>0</v>
          </cell>
          <cell r="Y46">
            <v>0</v>
          </cell>
          <cell r="AA46">
            <v>0</v>
          </cell>
          <cell r="AB46">
            <v>1.51029761E-2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M46">
            <v>0</v>
          </cell>
        </row>
        <row r="47">
          <cell r="B47">
            <v>36</v>
          </cell>
          <cell r="C47" t="str">
            <v>LINCOLN</v>
          </cell>
          <cell r="D47">
            <v>806025.53</v>
          </cell>
          <cell r="E47">
            <v>1.1568E-2</v>
          </cell>
          <cell r="F47">
            <v>209567.4</v>
          </cell>
          <cell r="G47">
            <v>193136.88</v>
          </cell>
          <cell r="H47">
            <v>202801.15</v>
          </cell>
          <cell r="I47">
            <v>0</v>
          </cell>
          <cell r="S47">
            <v>605505.43000000005</v>
          </cell>
          <cell r="T47">
            <v>200520.09999999998</v>
          </cell>
          <cell r="V47">
            <v>1.8866000000000001E-2</v>
          </cell>
          <cell r="W47">
            <v>0</v>
          </cell>
          <cell r="X47">
            <v>0</v>
          </cell>
          <cell r="Y47">
            <v>0</v>
          </cell>
          <cell r="AA47">
            <v>0</v>
          </cell>
          <cell r="AB47">
            <v>1.0947066300000001E-2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M47">
            <v>0</v>
          </cell>
        </row>
        <row r="48">
          <cell r="B48">
            <v>37</v>
          </cell>
          <cell r="C48" t="str">
            <v>LOGAN</v>
          </cell>
          <cell r="D48">
            <v>1381227.5</v>
          </cell>
          <cell r="E48">
            <v>1.9823E-2</v>
          </cell>
          <cell r="F48">
            <v>359116.06</v>
          </cell>
          <cell r="G48">
            <v>330960.61</v>
          </cell>
          <cell r="H48">
            <v>347521.37</v>
          </cell>
          <cell r="I48">
            <v>0</v>
          </cell>
          <cell r="S48">
            <v>1037598.0399999999</v>
          </cell>
          <cell r="T48">
            <v>343629.46000000008</v>
          </cell>
          <cell r="V48">
            <v>2.0334000000000001E-2</v>
          </cell>
          <cell r="W48">
            <v>0</v>
          </cell>
          <cell r="X48">
            <v>0</v>
          </cell>
          <cell r="Y48">
            <v>0</v>
          </cell>
          <cell r="AA48">
            <v>0</v>
          </cell>
          <cell r="AB48">
            <v>1.7668768200000001E-2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M48">
            <v>0</v>
          </cell>
        </row>
        <row r="49">
          <cell r="B49">
            <v>38</v>
          </cell>
          <cell r="C49" t="str">
            <v>MESA</v>
          </cell>
          <cell r="D49">
            <v>2842659.54</v>
          </cell>
          <cell r="E49">
            <v>4.0797E-2</v>
          </cell>
          <cell r="F49">
            <v>739083.8</v>
          </cell>
          <cell r="G49">
            <v>681138.06</v>
          </cell>
          <cell r="H49">
            <v>715221.18</v>
          </cell>
          <cell r="I49">
            <v>0</v>
          </cell>
          <cell r="S49">
            <v>2135443.04</v>
          </cell>
          <cell r="T49">
            <v>707216.5</v>
          </cell>
          <cell r="V49">
            <v>4.3284999999999997E-2</v>
          </cell>
          <cell r="W49">
            <v>0</v>
          </cell>
          <cell r="X49">
            <v>0</v>
          </cell>
          <cell r="Y49">
            <v>0</v>
          </cell>
          <cell r="AA49">
            <v>0</v>
          </cell>
          <cell r="AB49">
            <v>3.7899909699999998E-2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M49">
            <v>0</v>
          </cell>
        </row>
        <row r="50">
          <cell r="B50">
            <v>39</v>
          </cell>
          <cell r="C50" t="str">
            <v>MINERAL</v>
          </cell>
          <cell r="D50">
            <v>292672.24</v>
          </cell>
          <cell r="E50">
            <v>4.1999999999999997E-3</v>
          </cell>
          <cell r="F50">
            <v>76087.75</v>
          </cell>
          <cell r="G50">
            <v>70122.31</v>
          </cell>
          <cell r="H50">
            <v>73631.12</v>
          </cell>
          <cell r="I50">
            <v>0</v>
          </cell>
          <cell r="S50">
            <v>219841.18</v>
          </cell>
          <cell r="T50">
            <v>72831.06</v>
          </cell>
          <cell r="W50">
            <v>0</v>
          </cell>
          <cell r="X50">
            <v>0</v>
          </cell>
          <cell r="Y50">
            <v>0</v>
          </cell>
          <cell r="AA50">
            <v>0</v>
          </cell>
          <cell r="AB50">
            <v>2.4952548E-3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M50">
            <v>0</v>
          </cell>
        </row>
        <row r="51">
          <cell r="B51">
            <v>40</v>
          </cell>
          <cell r="C51" t="str">
            <v>MOFFAT</v>
          </cell>
          <cell r="D51">
            <v>2137836.59</v>
          </cell>
          <cell r="E51">
            <v>3.0682000000000001E-2</v>
          </cell>
          <cell r="F51">
            <v>555839.13</v>
          </cell>
          <cell r="G51">
            <v>512260.17</v>
          </cell>
          <cell r="H51">
            <v>537892.89</v>
          </cell>
          <cell r="I51">
            <v>0</v>
          </cell>
          <cell r="S51">
            <v>1605992.19</v>
          </cell>
          <cell r="T51">
            <v>531844.39999999991</v>
          </cell>
          <cell r="W51">
            <v>0</v>
          </cell>
          <cell r="X51">
            <v>0</v>
          </cell>
          <cell r="Y51">
            <v>0</v>
          </cell>
          <cell r="AA51">
            <v>0</v>
          </cell>
          <cell r="AB51">
            <v>1.8074789000000001E-2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M51">
            <v>0</v>
          </cell>
        </row>
        <row r="52">
          <cell r="B52">
            <v>41</v>
          </cell>
          <cell r="C52" t="str">
            <v>MONTEZUMA</v>
          </cell>
          <cell r="D52">
            <v>1062328.23</v>
          </cell>
          <cell r="E52">
            <v>1.5245999999999999E-2</v>
          </cell>
          <cell r="F52">
            <v>276198.53000000003</v>
          </cell>
          <cell r="G52">
            <v>254543.98</v>
          </cell>
          <cell r="H52">
            <v>267280.98</v>
          </cell>
          <cell r="I52">
            <v>0</v>
          </cell>
          <cell r="S52">
            <v>798023.49</v>
          </cell>
          <cell r="T52">
            <v>264304.74</v>
          </cell>
          <cell r="W52">
            <v>0</v>
          </cell>
          <cell r="X52">
            <v>0</v>
          </cell>
          <cell r="Y52">
            <v>0</v>
          </cell>
          <cell r="AA52">
            <v>0</v>
          </cell>
          <cell r="AB52">
            <v>1.3562860499999999E-2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M52">
            <v>0</v>
          </cell>
        </row>
        <row r="53">
          <cell r="B53">
            <v>42</v>
          </cell>
          <cell r="C53" t="str">
            <v>MONTROSE</v>
          </cell>
          <cell r="D53">
            <v>2004910.04</v>
          </cell>
          <cell r="E53">
            <v>2.8774000000000001E-2</v>
          </cell>
          <cell r="F53">
            <v>521273.55</v>
          </cell>
          <cell r="G53">
            <v>480404.6</v>
          </cell>
          <cell r="H53">
            <v>504443.32</v>
          </cell>
          <cell r="I53">
            <v>0</v>
          </cell>
          <cell r="S53">
            <v>1506121.47</v>
          </cell>
          <cell r="T53">
            <v>498788.57000000007</v>
          </cell>
          <cell r="W53">
            <v>0</v>
          </cell>
          <cell r="X53">
            <v>0</v>
          </cell>
          <cell r="Y53">
            <v>0</v>
          </cell>
          <cell r="AA53">
            <v>0</v>
          </cell>
          <cell r="AB53">
            <v>2.2963652800000001E-2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M53">
            <v>0</v>
          </cell>
        </row>
        <row r="54">
          <cell r="B54">
            <v>43</v>
          </cell>
          <cell r="C54" t="str">
            <v>MORGAN</v>
          </cell>
          <cell r="D54">
            <v>830834.48</v>
          </cell>
          <cell r="E54">
            <v>1.1924000000000001E-2</v>
          </cell>
          <cell r="F54">
            <v>216016.75</v>
          </cell>
          <cell r="G54">
            <v>199080.58</v>
          </cell>
          <cell r="H54">
            <v>209042.27</v>
          </cell>
          <cell r="I54">
            <v>0</v>
          </cell>
          <cell r="S54">
            <v>624139.6</v>
          </cell>
          <cell r="T54">
            <v>206694.88</v>
          </cell>
          <cell r="V54">
            <v>2.9915000000000001E-2</v>
          </cell>
          <cell r="W54">
            <v>0</v>
          </cell>
          <cell r="X54">
            <v>0</v>
          </cell>
          <cell r="Y54">
            <v>0</v>
          </cell>
          <cell r="AA54">
            <v>0</v>
          </cell>
          <cell r="AB54">
            <v>1.4149996499999999E-2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M54">
            <v>0</v>
          </cell>
        </row>
        <row r="55">
          <cell r="B55">
            <v>44</v>
          </cell>
          <cell r="C55" t="str">
            <v>OTERO</v>
          </cell>
          <cell r="D55">
            <v>529784.39</v>
          </cell>
          <cell r="E55">
            <v>7.6030000000000004E-3</v>
          </cell>
          <cell r="F55">
            <v>137736.94</v>
          </cell>
          <cell r="G55">
            <v>126938.08</v>
          </cell>
          <cell r="H55">
            <v>133289.87</v>
          </cell>
          <cell r="I55">
            <v>0</v>
          </cell>
          <cell r="S55">
            <v>397964.89</v>
          </cell>
          <cell r="T55">
            <v>131819.5</v>
          </cell>
          <cell r="V55">
            <v>1.6843E-2</v>
          </cell>
          <cell r="W55">
            <v>0</v>
          </cell>
          <cell r="X55">
            <v>0</v>
          </cell>
          <cell r="Y55">
            <v>0</v>
          </cell>
          <cell r="AA55">
            <v>0</v>
          </cell>
          <cell r="AB55">
            <v>7.5039434999999996E-3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M55">
            <v>0</v>
          </cell>
        </row>
        <row r="56">
          <cell r="B56">
            <v>45</v>
          </cell>
          <cell r="C56" t="str">
            <v>OURAY</v>
          </cell>
          <cell r="D56">
            <v>335179.43</v>
          </cell>
          <cell r="E56">
            <v>4.81E-3</v>
          </cell>
          <cell r="F56">
            <v>87138.59</v>
          </cell>
          <cell r="G56">
            <v>80306.740000000005</v>
          </cell>
          <cell r="H56">
            <v>84325.17</v>
          </cell>
          <cell r="I56">
            <v>0</v>
          </cell>
          <cell r="S56">
            <v>251770.5</v>
          </cell>
          <cell r="T56">
            <v>83408.929999999993</v>
          </cell>
          <cell r="W56">
            <v>0</v>
          </cell>
          <cell r="X56">
            <v>0</v>
          </cell>
          <cell r="Y56">
            <v>0</v>
          </cell>
          <cell r="AA56">
            <v>0</v>
          </cell>
          <cell r="AB56">
            <v>3.8382097999999998E-3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M56">
            <v>0</v>
          </cell>
        </row>
        <row r="57">
          <cell r="B57">
            <v>46</v>
          </cell>
          <cell r="C57" t="str">
            <v>PARK</v>
          </cell>
          <cell r="D57">
            <v>2251760.35</v>
          </cell>
          <cell r="E57">
            <v>3.2316999999999999E-2</v>
          </cell>
          <cell r="F57">
            <v>585459.01</v>
          </cell>
          <cell r="G57">
            <v>539557.78</v>
          </cell>
          <cell r="H57">
            <v>566556.43999999994</v>
          </cell>
          <cell r="I57">
            <v>0</v>
          </cell>
          <cell r="S57">
            <v>1691573.23</v>
          </cell>
          <cell r="T57">
            <v>560187.12000000011</v>
          </cell>
          <cell r="W57">
            <v>0</v>
          </cell>
          <cell r="X57">
            <v>0</v>
          </cell>
          <cell r="Y57">
            <v>0</v>
          </cell>
          <cell r="AA57">
            <v>0</v>
          </cell>
          <cell r="AB57">
            <v>2.4150129199999999E-2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M57">
            <v>0</v>
          </cell>
        </row>
        <row r="58">
          <cell r="B58">
            <v>47</v>
          </cell>
          <cell r="C58" t="str">
            <v>PHILLIPS</v>
          </cell>
          <cell r="D58">
            <v>536241.19999999995</v>
          </cell>
          <cell r="E58">
            <v>7.6959999999999997E-3</v>
          </cell>
          <cell r="F58">
            <v>139421.74</v>
          </cell>
          <cell r="G58">
            <v>128490.78</v>
          </cell>
          <cell r="H58">
            <v>134920.26999999999</v>
          </cell>
          <cell r="I58">
            <v>0</v>
          </cell>
          <cell r="S58">
            <v>402832.79000000004</v>
          </cell>
          <cell r="T58">
            <v>133408.40999999992</v>
          </cell>
          <cell r="W58">
            <v>0</v>
          </cell>
          <cell r="X58">
            <v>0</v>
          </cell>
          <cell r="Y58">
            <v>0</v>
          </cell>
          <cell r="AA58">
            <v>0</v>
          </cell>
          <cell r="AB58">
            <v>5.9083690000000001E-3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M58">
            <v>0</v>
          </cell>
        </row>
        <row r="59">
          <cell r="B59">
            <v>48</v>
          </cell>
          <cell r="C59" t="str">
            <v>PITKIN</v>
          </cell>
          <cell r="D59">
            <v>477681.99</v>
          </cell>
          <cell r="E59">
            <v>6.8560000000000001E-3</v>
          </cell>
          <cell r="F59">
            <v>124204.19</v>
          </cell>
          <cell r="G59">
            <v>114466.32</v>
          </cell>
          <cell r="H59">
            <v>120194.04</v>
          </cell>
          <cell r="I59">
            <v>0</v>
          </cell>
          <cell r="S59">
            <v>358864.55</v>
          </cell>
          <cell r="T59">
            <v>118817.44</v>
          </cell>
          <cell r="W59">
            <v>0</v>
          </cell>
          <cell r="X59">
            <v>0</v>
          </cell>
          <cell r="Y59">
            <v>0</v>
          </cell>
          <cell r="AA59">
            <v>0</v>
          </cell>
          <cell r="AB59">
            <v>5.8781251999999997E-3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M59">
            <v>0</v>
          </cell>
        </row>
        <row r="60">
          <cell r="B60">
            <v>49</v>
          </cell>
          <cell r="C60" t="str">
            <v>PROWERS</v>
          </cell>
          <cell r="D60">
            <v>840053.51</v>
          </cell>
          <cell r="E60">
            <v>1.2056000000000001E-2</v>
          </cell>
          <cell r="F60">
            <v>218408.08</v>
          </cell>
          <cell r="G60">
            <v>201284.42</v>
          </cell>
          <cell r="H60">
            <v>211356.39</v>
          </cell>
          <cell r="I60">
            <v>0</v>
          </cell>
          <cell r="S60">
            <v>631048.89</v>
          </cell>
          <cell r="T60">
            <v>209004.62</v>
          </cell>
          <cell r="W60">
            <v>0</v>
          </cell>
          <cell r="X60">
            <v>0</v>
          </cell>
          <cell r="Y60">
            <v>0</v>
          </cell>
          <cell r="AA60">
            <v>0</v>
          </cell>
          <cell r="AB60">
            <v>1.022793E-2</v>
          </cell>
          <cell r="AC60">
            <v>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M60">
            <v>0</v>
          </cell>
        </row>
        <row r="61">
          <cell r="B61">
            <v>50</v>
          </cell>
          <cell r="C61" t="str">
            <v>PUEBLO</v>
          </cell>
          <cell r="D61">
            <v>1322472.6000000001</v>
          </cell>
          <cell r="E61">
            <v>1.898E-2</v>
          </cell>
          <cell r="F61">
            <v>343844.17</v>
          </cell>
          <cell r="G61">
            <v>316886.06</v>
          </cell>
          <cell r="H61">
            <v>332742.56</v>
          </cell>
          <cell r="I61">
            <v>0</v>
          </cell>
          <cell r="S61">
            <v>993472.79</v>
          </cell>
          <cell r="T61">
            <v>328999.81000000006</v>
          </cell>
          <cell r="V61">
            <v>4.6095999999999998E-2</v>
          </cell>
          <cell r="W61">
            <v>0</v>
          </cell>
          <cell r="X61">
            <v>0</v>
          </cell>
          <cell r="Y61">
            <v>0</v>
          </cell>
          <cell r="AA61">
            <v>0</v>
          </cell>
          <cell r="AB61">
            <v>2.43710278E-2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M61">
            <v>0</v>
          </cell>
        </row>
        <row r="62">
          <cell r="B62">
            <v>51</v>
          </cell>
          <cell r="C62" t="str">
            <v>RIO BLANCO</v>
          </cell>
          <cell r="D62">
            <v>1365365.21</v>
          </cell>
          <cell r="E62">
            <v>1.9595000000000001E-2</v>
          </cell>
          <cell r="F62">
            <v>354985.59</v>
          </cell>
          <cell r="G62">
            <v>327153.96999999997</v>
          </cell>
          <cell r="H62">
            <v>343524.26</v>
          </cell>
          <cell r="I62">
            <v>0</v>
          </cell>
          <cell r="S62">
            <v>1025663.8200000001</v>
          </cell>
          <cell r="T62">
            <v>339701.3899999999</v>
          </cell>
          <cell r="W62">
            <v>0</v>
          </cell>
          <cell r="X62">
            <v>0</v>
          </cell>
          <cell r="Y62">
            <v>0</v>
          </cell>
          <cell r="AA62">
            <v>0</v>
          </cell>
          <cell r="AB62">
            <v>1.41465746E-2</v>
          </cell>
          <cell r="AC62">
            <v>0</v>
          </cell>
          <cell r="AD62">
            <v>0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M62">
            <v>0</v>
          </cell>
        </row>
        <row r="63">
          <cell r="B63">
            <v>52</v>
          </cell>
          <cell r="C63" t="str">
            <v>RIO GRANDE</v>
          </cell>
          <cell r="D63">
            <v>810200.05</v>
          </cell>
          <cell r="E63">
            <v>1.1627999999999999E-2</v>
          </cell>
          <cell r="F63">
            <v>210654.37</v>
          </cell>
          <cell r="G63">
            <v>194138.62</v>
          </cell>
          <cell r="H63">
            <v>203853.03</v>
          </cell>
          <cell r="I63">
            <v>0</v>
          </cell>
          <cell r="S63">
            <v>608646.02</v>
          </cell>
          <cell r="T63">
            <v>201554.03000000003</v>
          </cell>
          <cell r="V63">
            <v>1.3384E-2</v>
          </cell>
          <cell r="W63">
            <v>0</v>
          </cell>
          <cell r="X63">
            <v>0</v>
          </cell>
          <cell r="Y63">
            <v>0</v>
          </cell>
          <cell r="AA63">
            <v>0</v>
          </cell>
          <cell r="AB63">
            <v>1.1091853E-2</v>
          </cell>
          <cell r="AC63">
            <v>0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M63">
            <v>0</v>
          </cell>
        </row>
        <row r="64">
          <cell r="B64">
            <v>53</v>
          </cell>
          <cell r="C64" t="str">
            <v>ROUTT</v>
          </cell>
          <cell r="D64">
            <v>1322139.98</v>
          </cell>
          <cell r="E64">
            <v>1.8974999999999999E-2</v>
          </cell>
          <cell r="F64">
            <v>343753.59</v>
          </cell>
          <cell r="G64">
            <v>316802.58</v>
          </cell>
          <cell r="H64">
            <v>332654.90000000002</v>
          </cell>
          <cell r="I64">
            <v>0</v>
          </cell>
          <cell r="S64">
            <v>993211.07000000007</v>
          </cell>
          <cell r="T64">
            <v>328928.90999999992</v>
          </cell>
          <cell r="W64">
            <v>0</v>
          </cell>
          <cell r="X64">
            <v>0</v>
          </cell>
          <cell r="Y64">
            <v>0</v>
          </cell>
          <cell r="AA64">
            <v>0</v>
          </cell>
          <cell r="AB64">
            <v>1.4429000500000001E-2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M64">
            <v>0</v>
          </cell>
        </row>
        <row r="65">
          <cell r="B65">
            <v>54</v>
          </cell>
          <cell r="C65" t="str">
            <v>SAGUACHE</v>
          </cell>
          <cell r="D65">
            <v>1208338.6399999999</v>
          </cell>
          <cell r="E65">
            <v>1.7342E-2</v>
          </cell>
          <cell r="F65">
            <v>314169.94</v>
          </cell>
          <cell r="G65">
            <v>289538.36</v>
          </cell>
          <cell r="H65">
            <v>304026.42</v>
          </cell>
          <cell r="I65">
            <v>0</v>
          </cell>
          <cell r="S65">
            <v>907734.72</v>
          </cell>
          <cell r="T65">
            <v>300603.91999999993</v>
          </cell>
          <cell r="W65">
            <v>0</v>
          </cell>
          <cell r="X65">
            <v>0</v>
          </cell>
          <cell r="Y65">
            <v>0</v>
          </cell>
          <cell r="AA65">
            <v>0</v>
          </cell>
          <cell r="AB65">
            <v>1.3303700599999999E-2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M65">
            <v>0</v>
          </cell>
        </row>
        <row r="66">
          <cell r="B66">
            <v>55</v>
          </cell>
          <cell r="C66" t="str">
            <v>SAN JUAN</v>
          </cell>
          <cell r="D66">
            <v>138755.99</v>
          </cell>
          <cell r="E66">
            <v>1.9910000000000001E-3</v>
          </cell>
          <cell r="F66">
            <v>36069.22</v>
          </cell>
          <cell r="G66">
            <v>33241.31</v>
          </cell>
          <cell r="H66">
            <v>34904.660000000003</v>
          </cell>
          <cell r="I66">
            <v>0</v>
          </cell>
          <cell r="S66">
            <v>104215.19</v>
          </cell>
          <cell r="T66">
            <v>34540.799999999988</v>
          </cell>
          <cell r="W66">
            <v>0</v>
          </cell>
          <cell r="X66">
            <v>0</v>
          </cell>
          <cell r="Y66">
            <v>0</v>
          </cell>
          <cell r="AA66">
            <v>0</v>
          </cell>
          <cell r="AB66">
            <v>1.7335753999999999E-3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M66">
            <v>0</v>
          </cell>
        </row>
        <row r="67">
          <cell r="B67">
            <v>56</v>
          </cell>
          <cell r="C67" t="str">
            <v>SAN MIGUEL</v>
          </cell>
          <cell r="D67">
            <v>954782.89</v>
          </cell>
          <cell r="E67">
            <v>1.3703E-2</v>
          </cell>
          <cell r="F67">
            <v>248245.34</v>
          </cell>
          <cell r="G67">
            <v>228782.38</v>
          </cell>
          <cell r="H67">
            <v>240230.31</v>
          </cell>
          <cell r="I67">
            <v>0</v>
          </cell>
          <cell r="S67">
            <v>717258.03</v>
          </cell>
          <cell r="T67">
            <v>237524.86</v>
          </cell>
          <cell r="W67">
            <v>0</v>
          </cell>
          <cell r="X67">
            <v>0</v>
          </cell>
          <cell r="Y67">
            <v>0</v>
          </cell>
          <cell r="AA67">
            <v>0</v>
          </cell>
          <cell r="AB67">
            <v>8.3886736000000003E-3</v>
          </cell>
          <cell r="AC67">
            <v>0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M67">
            <v>0</v>
          </cell>
        </row>
        <row r="68">
          <cell r="B68">
            <v>57</v>
          </cell>
          <cell r="C68" t="str">
            <v>SEDGWICK</v>
          </cell>
          <cell r="D68">
            <v>386403.86</v>
          </cell>
          <cell r="E68">
            <v>5.5459999999999997E-3</v>
          </cell>
          <cell r="F68">
            <v>100472.06</v>
          </cell>
          <cell r="G68">
            <v>92594.84</v>
          </cell>
          <cell r="H68">
            <v>97228.15</v>
          </cell>
          <cell r="I68">
            <v>0</v>
          </cell>
          <cell r="S68">
            <v>290295.05</v>
          </cell>
          <cell r="T68">
            <v>96108.81</v>
          </cell>
          <cell r="W68">
            <v>0</v>
          </cell>
          <cell r="X68">
            <v>0</v>
          </cell>
          <cell r="Y68">
            <v>0</v>
          </cell>
          <cell r="AA68">
            <v>0</v>
          </cell>
          <cell r="AB68">
            <v>4.7709991999999998E-3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M68">
            <v>0</v>
          </cell>
        </row>
        <row r="69">
          <cell r="B69">
            <v>58</v>
          </cell>
          <cell r="C69" t="str">
            <v>SUMMIT</v>
          </cell>
          <cell r="D69">
            <v>508590.68</v>
          </cell>
          <cell r="E69">
            <v>7.2989999999999999E-3</v>
          </cell>
          <cell r="F69">
            <v>132229.64000000001</v>
          </cell>
          <cell r="G69">
            <v>121862.56</v>
          </cell>
          <cell r="H69">
            <v>127960.37</v>
          </cell>
          <cell r="I69">
            <v>0</v>
          </cell>
          <cell r="S69">
            <v>382052.57</v>
          </cell>
          <cell r="T69">
            <v>126538.10999999999</v>
          </cell>
          <cell r="W69">
            <v>0</v>
          </cell>
          <cell r="X69">
            <v>0</v>
          </cell>
          <cell r="Y69">
            <v>0</v>
          </cell>
          <cell r="AA69">
            <v>0</v>
          </cell>
          <cell r="AB69">
            <v>5.8571268999999997E-3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M69">
            <v>0</v>
          </cell>
        </row>
        <row r="70">
          <cell r="B70">
            <v>59</v>
          </cell>
          <cell r="C70" t="str">
            <v>TELLER</v>
          </cell>
          <cell r="D70">
            <v>996889.65</v>
          </cell>
          <cell r="E70">
            <v>1.4307E-2</v>
          </cell>
          <cell r="F70">
            <v>259187.49</v>
          </cell>
          <cell r="G70">
            <v>238866.64</v>
          </cell>
          <cell r="H70">
            <v>250819.16</v>
          </cell>
          <cell r="I70">
            <v>0</v>
          </cell>
          <cell r="S70">
            <v>748873.29</v>
          </cell>
          <cell r="T70">
            <v>248016.36</v>
          </cell>
          <cell r="W70">
            <v>0</v>
          </cell>
          <cell r="X70">
            <v>0</v>
          </cell>
          <cell r="Y70">
            <v>0</v>
          </cell>
          <cell r="AA70">
            <v>0</v>
          </cell>
          <cell r="AB70">
            <v>9.1281107000000007E-3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M70">
            <v>0</v>
          </cell>
        </row>
        <row r="71">
          <cell r="B71">
            <v>60</v>
          </cell>
          <cell r="C71" t="str">
            <v>WASHINGTON</v>
          </cell>
          <cell r="D71">
            <v>1342014.77</v>
          </cell>
          <cell r="E71">
            <v>1.9259999999999999E-2</v>
          </cell>
          <cell r="F71">
            <v>348916.68</v>
          </cell>
          <cell r="G71">
            <v>321560.88</v>
          </cell>
          <cell r="H71">
            <v>337651.3</v>
          </cell>
          <cell r="I71">
            <v>0</v>
          </cell>
          <cell r="S71">
            <v>1008128.8600000001</v>
          </cell>
          <cell r="T71">
            <v>333885.90999999992</v>
          </cell>
          <cell r="W71">
            <v>0</v>
          </cell>
          <cell r="X71">
            <v>0</v>
          </cell>
          <cell r="Y71">
            <v>0</v>
          </cell>
          <cell r="AA71">
            <v>0</v>
          </cell>
          <cell r="AB71">
            <v>1.5678170799999998E-2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M71">
            <v>0</v>
          </cell>
        </row>
        <row r="72">
          <cell r="B72">
            <v>61</v>
          </cell>
          <cell r="C72" t="str">
            <v>WELD</v>
          </cell>
          <cell r="D72">
            <v>3072481.97</v>
          </cell>
          <cell r="E72">
            <v>4.4095000000000002E-2</v>
          </cell>
          <cell r="F72">
            <v>798830.8</v>
          </cell>
          <cell r="G72">
            <v>736200.77</v>
          </cell>
          <cell r="H72">
            <v>773039.15</v>
          </cell>
          <cell r="I72">
            <v>0</v>
          </cell>
          <cell r="S72">
            <v>2308070.7200000002</v>
          </cell>
          <cell r="T72">
            <v>764411.25</v>
          </cell>
          <cell r="V72">
            <v>8.7752999999999998E-2</v>
          </cell>
          <cell r="W72">
            <v>0</v>
          </cell>
          <cell r="X72">
            <v>0</v>
          </cell>
          <cell r="Y72">
            <v>0</v>
          </cell>
          <cell r="AA72">
            <v>0</v>
          </cell>
          <cell r="AB72">
            <v>5.05007866E-2</v>
          </cell>
          <cell r="AC72">
            <v>0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M72">
            <v>0</v>
          </cell>
        </row>
        <row r="73">
          <cell r="B73">
            <v>62</v>
          </cell>
          <cell r="C73" t="str">
            <v>YUMA</v>
          </cell>
          <cell r="D73">
            <v>1236418.68</v>
          </cell>
          <cell r="E73">
            <v>1.7745E-2</v>
          </cell>
          <cell r="F73">
            <v>321470.74</v>
          </cell>
          <cell r="G73">
            <v>296266.78000000003</v>
          </cell>
          <cell r="H73">
            <v>311091.48</v>
          </cell>
          <cell r="I73">
            <v>0</v>
          </cell>
          <cell r="S73">
            <v>928829</v>
          </cell>
          <cell r="T73">
            <v>307589.67999999993</v>
          </cell>
          <cell r="W73">
            <v>0</v>
          </cell>
          <cell r="X73">
            <v>0</v>
          </cell>
          <cell r="Y73">
            <v>0</v>
          </cell>
          <cell r="AA73">
            <v>0</v>
          </cell>
          <cell r="AB73">
            <v>1.50989522E-2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M73">
            <v>0</v>
          </cell>
        </row>
        <row r="75">
          <cell r="C75" t="str">
            <v>TOTALS</v>
          </cell>
          <cell r="D75">
            <v>69678076.040000007</v>
          </cell>
          <cell r="E75">
            <v>0.99999999999999989</v>
          </cell>
          <cell r="F75">
            <v>18116131.000000004</v>
          </cell>
          <cell r="G75">
            <v>16695788.000000004</v>
          </cell>
          <cell r="H75">
            <v>17531220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S75">
            <v>52343138.999999985</v>
          </cell>
          <cell r="T75">
            <v>17334937.039999999</v>
          </cell>
          <cell r="U75" t="str">
            <v/>
          </cell>
          <cell r="V75">
            <v>1.0000000000000002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1.0000000002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 t="str">
            <v>x</v>
          </cell>
          <cell r="AM75">
            <v>0</v>
          </cell>
        </row>
        <row r="76">
          <cell r="C76" t="str">
            <v>TOTAL TO DATE</v>
          </cell>
          <cell r="D76">
            <v>-52343138.999999985</v>
          </cell>
          <cell r="S76">
            <v>52343139.000000007</v>
          </cell>
          <cell r="V76" t="str">
            <v>17M</v>
          </cell>
          <cell r="W76">
            <v>0</v>
          </cell>
          <cell r="AM76">
            <v>0</v>
          </cell>
        </row>
        <row r="77">
          <cell r="C77" t="str">
            <v>REMAINDER</v>
          </cell>
          <cell r="D77">
            <v>17334937.040000021</v>
          </cell>
          <cell r="V77" t="str">
            <v>REMAINDER</v>
          </cell>
          <cell r="W77">
            <v>17000000</v>
          </cell>
        </row>
      </sheetData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UTYTD "/>
      <sheetName val="#REF"/>
    </sheetNames>
    <sheetDataSet>
      <sheetData sheetId="0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 IET FORMAT"/>
      <sheetName val="Appr-YTD"/>
      <sheetName val="T-ACCT"/>
      <sheetName val="Recon"/>
      <sheetName val="HUTYTD"/>
      <sheetName val="HOLDS sb"/>
      <sheetName val="HOLDS"/>
      <sheetName val="HUTDISTR"/>
      <sheetName val="HUTCOUNTY"/>
      <sheetName val="Counties-Faster Tier Bkdwn"/>
      <sheetName val="HUTCITIES"/>
      <sheetName val="Cities-FASTER"/>
      <sheetName val="Counties-SB21-260 Tier Bkdwn "/>
      <sheetName val="HB22-1351 Counties CORR"/>
      <sheetName val="HB22-1351 Cities CORR"/>
      <sheetName val="HB22-1351 Counties"/>
      <sheetName val="HB22-1351 Cities"/>
      <sheetName val="HUTCOUNTY JUL Corr in Sept"/>
      <sheetName val="HUTCITIES JUL Corr in Sep&amp;D "/>
      <sheetName val="JUL HUTDISTR Correction"/>
    </sheetNames>
    <sheetDataSet>
      <sheetData sheetId="0"/>
      <sheetData sheetId="1"/>
      <sheetData sheetId="2"/>
      <sheetData sheetId="3"/>
      <sheetData sheetId="4">
        <row r="4">
          <cell r="A4" t="str">
            <v>FY 2023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R278"/>
  <sheetViews>
    <sheetView tabSelected="1" zoomScaleNormal="100" workbookViewId="0">
      <selection activeCell="F18" sqref="F18"/>
    </sheetView>
  </sheetViews>
  <sheetFormatPr defaultRowHeight="14.4" x14ac:dyDescent="0.3"/>
  <cols>
    <col min="1" max="1" width="20" style="6" customWidth="1"/>
    <col min="2" max="2" width="12.6640625" style="6" bestFit="1" customWidth="1"/>
    <col min="3" max="12" width="16.33203125" style="6" customWidth="1"/>
    <col min="13" max="14" width="16.88671875" style="6" customWidth="1"/>
    <col min="15" max="15" width="1.109375" style="6" customWidth="1"/>
    <col min="16" max="16" width="16.109375" style="6" customWidth="1"/>
    <col min="17" max="16384" width="8.88671875" style="6"/>
  </cols>
  <sheetData>
    <row r="1" spans="1:16" x14ac:dyDescent="0.3">
      <c r="A1" s="1" t="s">
        <v>287</v>
      </c>
      <c r="B1" s="2"/>
      <c r="C1" s="3"/>
      <c r="D1" s="3"/>
      <c r="E1" s="3"/>
      <c r="F1" s="3"/>
      <c r="G1" s="24" t="s">
        <v>285</v>
      </c>
      <c r="H1" s="25"/>
      <c r="I1" s="25"/>
      <c r="J1" s="25"/>
      <c r="K1" s="25"/>
      <c r="L1" s="3"/>
      <c r="M1" s="3"/>
      <c r="N1" s="3"/>
      <c r="O1" s="4"/>
      <c r="P1" s="5"/>
    </row>
    <row r="2" spans="1:16" x14ac:dyDescent="0.3">
      <c r="A2" s="23" t="s">
        <v>284</v>
      </c>
      <c r="B2" s="2"/>
      <c r="C2" s="3"/>
      <c r="D2" s="3"/>
      <c r="E2" s="3"/>
      <c r="F2" s="3"/>
      <c r="G2" s="24" t="s">
        <v>286</v>
      </c>
      <c r="H2" s="25"/>
      <c r="I2" s="25"/>
      <c r="J2" s="25"/>
      <c r="K2" s="25"/>
      <c r="L2" s="3"/>
      <c r="M2" s="3"/>
      <c r="N2" s="3"/>
      <c r="O2" s="4"/>
      <c r="P2" s="5"/>
    </row>
    <row r="3" spans="1:16" x14ac:dyDescent="0.3">
      <c r="A3" s="26" t="s">
        <v>288</v>
      </c>
      <c r="B3" s="27"/>
      <c r="C3" s="28"/>
      <c r="D3" s="28"/>
      <c r="E3" s="28"/>
      <c r="F3" s="28"/>
      <c r="G3" s="28"/>
      <c r="H3" s="28"/>
      <c r="I3" s="28"/>
      <c r="J3" s="28"/>
      <c r="K3" s="3"/>
      <c r="L3" s="3"/>
      <c r="M3" s="3"/>
      <c r="N3" s="3"/>
      <c r="O3" s="4"/>
      <c r="P3" s="5"/>
    </row>
    <row r="4" spans="1:16" s="34" customFormat="1" x14ac:dyDescent="0.3">
      <c r="A4" s="29"/>
      <c r="B4" s="30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2"/>
      <c r="P4" s="33"/>
    </row>
    <row r="5" spans="1:16" x14ac:dyDescent="0.3">
      <c r="A5" s="7" t="s">
        <v>289</v>
      </c>
      <c r="B5" s="8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9" t="s">
        <v>5</v>
      </c>
      <c r="H5" s="9" t="s">
        <v>6</v>
      </c>
      <c r="I5" s="9" t="s">
        <v>7</v>
      </c>
      <c r="J5" s="8" t="s">
        <v>8</v>
      </c>
      <c r="K5" s="9" t="s">
        <v>9</v>
      </c>
      <c r="L5" s="8" t="s">
        <v>10</v>
      </c>
      <c r="M5" s="8" t="s">
        <v>11</v>
      </c>
      <c r="N5" s="10" t="s">
        <v>12</v>
      </c>
    </row>
    <row r="6" spans="1:16" ht="15" thickBot="1" x14ac:dyDescent="0.35">
      <c r="A6" s="11"/>
      <c r="B6" s="12">
        <v>386578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>
        <f>SUM(B6:M6)</f>
        <v>386578</v>
      </c>
      <c r="O6" s="14">
        <f>SUM(B6:N6)</f>
        <v>773156</v>
      </c>
    </row>
    <row r="7" spans="1:16" ht="15" thickTop="1" x14ac:dyDescent="0.3">
      <c r="A7" s="15" t="s">
        <v>13</v>
      </c>
      <c r="B7" s="16">
        <v>72.8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>
        <f>SUM(B7:M7)</f>
        <v>72.8</v>
      </c>
      <c r="O7" s="3">
        <f>SUM(B7:N7)</f>
        <v>145.6</v>
      </c>
    </row>
    <row r="8" spans="1:16" x14ac:dyDescent="0.3">
      <c r="A8" s="15" t="s">
        <v>14</v>
      </c>
      <c r="B8" s="16">
        <v>182.09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>
        <f t="shared" ref="N8:N71" si="0">SUM(B8:M8)</f>
        <v>182.09</v>
      </c>
      <c r="O8" s="3">
        <f t="shared" ref="O8:O71" si="1">SUM(B8:N8)</f>
        <v>364.18</v>
      </c>
    </row>
    <row r="9" spans="1:16" x14ac:dyDescent="0.3">
      <c r="A9" s="15" t="s">
        <v>15</v>
      </c>
      <c r="B9" s="16">
        <v>763.21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>
        <f t="shared" si="0"/>
        <v>763.21</v>
      </c>
      <c r="O9" s="3">
        <f t="shared" si="1"/>
        <v>1526.42</v>
      </c>
    </row>
    <row r="10" spans="1:16" x14ac:dyDescent="0.3">
      <c r="A10" s="15" t="s">
        <v>16</v>
      </c>
      <c r="B10" s="16">
        <v>38.229999999999997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>
        <f t="shared" si="0"/>
        <v>38.229999999999997</v>
      </c>
      <c r="O10" s="3">
        <f t="shared" si="1"/>
        <v>76.459999999999994</v>
      </c>
    </row>
    <row r="11" spans="1:16" x14ac:dyDescent="0.3">
      <c r="A11" s="15" t="s">
        <v>17</v>
      </c>
      <c r="B11" s="16">
        <v>162.15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>
        <f t="shared" si="0"/>
        <v>162.15</v>
      </c>
      <c r="O11" s="3">
        <f t="shared" si="1"/>
        <v>324.3</v>
      </c>
    </row>
    <row r="12" spans="1:16" x14ac:dyDescent="0.3">
      <c r="A12" s="15" t="s">
        <v>18</v>
      </c>
      <c r="B12" s="16">
        <v>36.79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>
        <f t="shared" si="0"/>
        <v>36.79</v>
      </c>
      <c r="O12" s="3">
        <f t="shared" si="1"/>
        <v>73.58</v>
      </c>
    </row>
    <row r="13" spans="1:16" x14ac:dyDescent="0.3">
      <c r="A13" s="15" t="s">
        <v>19</v>
      </c>
      <c r="B13" s="16">
        <v>10451.99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>
        <f t="shared" si="0"/>
        <v>10451.99</v>
      </c>
      <c r="O13" s="3">
        <f t="shared" si="1"/>
        <v>20903.98</v>
      </c>
    </row>
    <row r="14" spans="1:16" x14ac:dyDescent="0.3">
      <c r="A14" s="15" t="s">
        <v>20</v>
      </c>
      <c r="B14" s="16">
        <v>613.22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>
        <f t="shared" si="0"/>
        <v>613.22</v>
      </c>
      <c r="O14" s="3">
        <f t="shared" si="1"/>
        <v>1226.44</v>
      </c>
    </row>
    <row r="15" spans="1:16" x14ac:dyDescent="0.3">
      <c r="A15" s="15" t="s">
        <v>21</v>
      </c>
      <c r="B15" s="16">
        <v>183.24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>
        <f t="shared" si="0"/>
        <v>183.24</v>
      </c>
      <c r="O15" s="3">
        <f t="shared" si="1"/>
        <v>366.48</v>
      </c>
    </row>
    <row r="16" spans="1:16" x14ac:dyDescent="0.3">
      <c r="A16" s="15" t="s">
        <v>22</v>
      </c>
      <c r="B16" s="16">
        <v>31694.71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>
        <f t="shared" si="0"/>
        <v>31694.71</v>
      </c>
      <c r="O16" s="3">
        <f t="shared" si="1"/>
        <v>63389.42</v>
      </c>
    </row>
    <row r="17" spans="1:15" x14ac:dyDescent="0.3">
      <c r="A17" s="15" t="s">
        <v>23</v>
      </c>
      <c r="B17" s="16">
        <v>501.24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>
        <f t="shared" si="0"/>
        <v>501.24</v>
      </c>
      <c r="O17" s="3">
        <f t="shared" si="1"/>
        <v>1002.48</v>
      </c>
    </row>
    <row r="18" spans="1:15" x14ac:dyDescent="0.3">
      <c r="A18" s="15" t="s">
        <v>24</v>
      </c>
      <c r="B18" s="16">
        <v>360.36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>
        <f t="shared" si="0"/>
        <v>360.36</v>
      </c>
      <c r="O18" s="3">
        <f t="shared" si="1"/>
        <v>720.72</v>
      </c>
    </row>
    <row r="19" spans="1:15" x14ac:dyDescent="0.3">
      <c r="A19" s="15" t="s">
        <v>25</v>
      </c>
      <c r="B19" s="16">
        <v>242.12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>
        <f t="shared" si="0"/>
        <v>242.12</v>
      </c>
      <c r="O19" s="3">
        <f t="shared" si="1"/>
        <v>484.24</v>
      </c>
    </row>
    <row r="20" spans="1:15" x14ac:dyDescent="0.3">
      <c r="A20" s="15" t="s">
        <v>26</v>
      </c>
      <c r="B20" s="16">
        <v>247.6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>
        <f t="shared" si="0"/>
        <v>247.6</v>
      </c>
      <c r="O20" s="3">
        <f t="shared" si="1"/>
        <v>495.2</v>
      </c>
    </row>
    <row r="21" spans="1:15" x14ac:dyDescent="0.3">
      <c r="A21" s="15" t="s">
        <v>27</v>
      </c>
      <c r="B21" s="16">
        <v>966.33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>
        <f t="shared" si="0"/>
        <v>966.33</v>
      </c>
      <c r="O21" s="3">
        <f t="shared" si="1"/>
        <v>1932.66</v>
      </c>
    </row>
    <row r="22" spans="1:15" x14ac:dyDescent="0.3">
      <c r="A22" s="15" t="s">
        <v>28</v>
      </c>
      <c r="B22" s="16">
        <v>26.79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>
        <f t="shared" si="0"/>
        <v>26.79</v>
      </c>
      <c r="O22" s="3">
        <f t="shared" si="1"/>
        <v>53.58</v>
      </c>
    </row>
    <row r="23" spans="1:15" x14ac:dyDescent="0.3">
      <c r="A23" s="15" t="s">
        <v>29</v>
      </c>
      <c r="B23" s="16">
        <v>47.32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>
        <f t="shared" si="0"/>
        <v>47.32</v>
      </c>
      <c r="O23" s="3">
        <f t="shared" si="1"/>
        <v>94.64</v>
      </c>
    </row>
    <row r="24" spans="1:15" x14ac:dyDescent="0.3">
      <c r="A24" s="15" t="s">
        <v>30</v>
      </c>
      <c r="B24" s="16">
        <v>135.97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>
        <f t="shared" si="0"/>
        <v>135.97</v>
      </c>
      <c r="O24" s="3">
        <f t="shared" si="1"/>
        <v>271.94</v>
      </c>
    </row>
    <row r="25" spans="1:15" x14ac:dyDescent="0.3">
      <c r="A25" s="15" t="s">
        <v>31</v>
      </c>
      <c r="B25" s="16">
        <v>123.38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>
        <f t="shared" si="0"/>
        <v>123.38</v>
      </c>
      <c r="O25" s="3">
        <f t="shared" si="1"/>
        <v>246.76</v>
      </c>
    </row>
    <row r="26" spans="1:15" x14ac:dyDescent="0.3">
      <c r="A26" s="15" t="s">
        <v>32</v>
      </c>
      <c r="B26" s="16">
        <v>0.74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>
        <f t="shared" si="0"/>
        <v>0.74</v>
      </c>
      <c r="O26" s="3">
        <f t="shared" si="1"/>
        <v>1.48</v>
      </c>
    </row>
    <row r="27" spans="1:15" x14ac:dyDescent="0.3">
      <c r="A27" s="15" t="s">
        <v>33</v>
      </c>
      <c r="B27" s="16">
        <v>28.89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>
        <f t="shared" si="0"/>
        <v>28.89</v>
      </c>
      <c r="O27" s="3">
        <f t="shared" si="1"/>
        <v>57.78</v>
      </c>
    </row>
    <row r="28" spans="1:15" x14ac:dyDescent="0.3">
      <c r="A28" s="15" t="s">
        <v>34</v>
      </c>
      <c r="B28" s="16">
        <v>6124.48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>
        <f t="shared" si="0"/>
        <v>6124.48</v>
      </c>
      <c r="O28" s="3">
        <f t="shared" si="1"/>
        <v>12248.96</v>
      </c>
    </row>
    <row r="29" spans="1:15" x14ac:dyDescent="0.3">
      <c r="A29" s="15" t="s">
        <v>35</v>
      </c>
      <c r="B29" s="16">
        <v>78.83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>
        <f t="shared" si="0"/>
        <v>78.83</v>
      </c>
      <c r="O29" s="3">
        <f t="shared" si="1"/>
        <v>157.66</v>
      </c>
    </row>
    <row r="30" spans="1:15" x14ac:dyDescent="0.3">
      <c r="A30" s="15" t="s">
        <v>36</v>
      </c>
      <c r="B30" s="16">
        <v>16.37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>
        <f t="shared" si="0"/>
        <v>16.37</v>
      </c>
      <c r="O30" s="3">
        <f t="shared" si="1"/>
        <v>32.74</v>
      </c>
    </row>
    <row r="31" spans="1:15" x14ac:dyDescent="0.3">
      <c r="A31" s="15" t="s">
        <v>37</v>
      </c>
      <c r="B31" s="16">
        <v>619.52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>
        <f t="shared" si="0"/>
        <v>619.52</v>
      </c>
      <c r="O31" s="3">
        <f t="shared" si="1"/>
        <v>1239.04</v>
      </c>
    </row>
    <row r="32" spans="1:15" x14ac:dyDescent="0.3">
      <c r="A32" s="15" t="s">
        <v>38</v>
      </c>
      <c r="B32" s="16">
        <v>3113.29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>
        <f t="shared" si="0"/>
        <v>3113.29</v>
      </c>
      <c r="O32" s="3">
        <f t="shared" si="1"/>
        <v>6226.58</v>
      </c>
    </row>
    <row r="33" spans="1:15" x14ac:dyDescent="0.3">
      <c r="A33" s="15" t="s">
        <v>39</v>
      </c>
      <c r="B33" s="16">
        <v>21.61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>
        <f t="shared" si="0"/>
        <v>21.61</v>
      </c>
      <c r="O33" s="3">
        <f t="shared" si="1"/>
        <v>43.22</v>
      </c>
    </row>
    <row r="34" spans="1:15" x14ac:dyDescent="0.3">
      <c r="A34" s="15" t="s">
        <v>40</v>
      </c>
      <c r="B34" s="16">
        <v>5837.14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>
        <f t="shared" si="0"/>
        <v>5837.14</v>
      </c>
      <c r="O34" s="3">
        <f t="shared" si="1"/>
        <v>11674.28</v>
      </c>
    </row>
    <row r="35" spans="1:15" x14ac:dyDescent="0.3">
      <c r="A35" s="15" t="s">
        <v>41</v>
      </c>
      <c r="B35" s="16">
        <v>394.06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>
        <f t="shared" si="0"/>
        <v>394.06</v>
      </c>
      <c r="O35" s="3">
        <f t="shared" si="1"/>
        <v>788.12</v>
      </c>
    </row>
    <row r="36" spans="1:15" x14ac:dyDescent="0.3">
      <c r="A36" s="15" t="s">
        <v>42</v>
      </c>
      <c r="B36" s="16">
        <v>341.55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>
        <f t="shared" si="0"/>
        <v>341.55</v>
      </c>
      <c r="O36" s="3">
        <f t="shared" si="1"/>
        <v>683.1</v>
      </c>
    </row>
    <row r="37" spans="1:15" x14ac:dyDescent="0.3">
      <c r="A37" s="15" t="s">
        <v>43</v>
      </c>
      <c r="B37" s="16">
        <v>332.06</v>
      </c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>
        <f t="shared" si="0"/>
        <v>332.06</v>
      </c>
      <c r="O37" s="3">
        <f t="shared" si="1"/>
        <v>664.12</v>
      </c>
    </row>
    <row r="38" spans="1:15" x14ac:dyDescent="0.3">
      <c r="A38" s="15" t="s">
        <v>44</v>
      </c>
      <c r="B38" s="16">
        <v>82.65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>
        <f t="shared" si="0"/>
        <v>82.65</v>
      </c>
      <c r="O38" s="3">
        <f t="shared" si="1"/>
        <v>165.3</v>
      </c>
    </row>
    <row r="39" spans="1:15" x14ac:dyDescent="0.3">
      <c r="A39" s="15" t="s">
        <v>45</v>
      </c>
      <c r="B39" s="16">
        <v>26.38</v>
      </c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>
        <f t="shared" si="0"/>
        <v>26.38</v>
      </c>
      <c r="O39" s="3">
        <f t="shared" si="1"/>
        <v>52.76</v>
      </c>
    </row>
    <row r="40" spans="1:15" x14ac:dyDescent="0.3">
      <c r="A40" s="15" t="s">
        <v>46</v>
      </c>
      <c r="B40" s="16">
        <v>1598.89</v>
      </c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>
        <f t="shared" si="0"/>
        <v>1598.89</v>
      </c>
      <c r="O40" s="3">
        <f t="shared" si="1"/>
        <v>3197.78</v>
      </c>
    </row>
    <row r="41" spans="1:15" x14ac:dyDescent="0.3">
      <c r="A41" s="15" t="s">
        <v>47</v>
      </c>
      <c r="B41" s="16">
        <v>494.93</v>
      </c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>
        <f t="shared" si="0"/>
        <v>494.93</v>
      </c>
      <c r="O41" s="3">
        <f t="shared" si="1"/>
        <v>989.86</v>
      </c>
    </row>
    <row r="42" spans="1:15" x14ac:dyDescent="0.3">
      <c r="A42" s="15" t="s">
        <v>48</v>
      </c>
      <c r="B42" s="16">
        <v>844.56</v>
      </c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>
        <f t="shared" si="0"/>
        <v>844.56</v>
      </c>
      <c r="O42" s="3">
        <f t="shared" si="1"/>
        <v>1689.12</v>
      </c>
    </row>
    <row r="43" spans="1:15" x14ac:dyDescent="0.3">
      <c r="A43" s="15" t="s">
        <v>49</v>
      </c>
      <c r="B43" s="16">
        <v>5809.82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>
        <f t="shared" si="0"/>
        <v>5809.82</v>
      </c>
      <c r="O43" s="3">
        <f t="shared" si="1"/>
        <v>11619.64</v>
      </c>
    </row>
    <row r="44" spans="1:15" x14ac:dyDescent="0.3">
      <c r="A44" s="15" t="s">
        <v>50</v>
      </c>
      <c r="B44" s="16">
        <v>233.22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>
        <f t="shared" si="0"/>
        <v>233.22</v>
      </c>
      <c r="O44" s="3">
        <f t="shared" si="1"/>
        <v>466.44</v>
      </c>
    </row>
    <row r="45" spans="1:15" x14ac:dyDescent="0.3">
      <c r="A45" s="15" t="s">
        <v>51</v>
      </c>
      <c r="B45" s="16">
        <v>9712.75</v>
      </c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>
        <f t="shared" si="0"/>
        <v>9712.75</v>
      </c>
      <c r="O45" s="3">
        <f t="shared" si="1"/>
        <v>19425.5</v>
      </c>
    </row>
    <row r="46" spans="1:15" x14ac:dyDescent="0.3">
      <c r="A46" s="17" t="s">
        <v>52</v>
      </c>
      <c r="B46" s="16">
        <v>184.8</v>
      </c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>
        <f t="shared" si="0"/>
        <v>184.8</v>
      </c>
      <c r="O46" s="3">
        <f t="shared" si="1"/>
        <v>369.6</v>
      </c>
    </row>
    <row r="47" spans="1:15" x14ac:dyDescent="0.3">
      <c r="A47" s="17" t="s">
        <v>53</v>
      </c>
      <c r="B47" s="16">
        <v>132.38</v>
      </c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>
        <f t="shared" si="0"/>
        <v>132.38</v>
      </c>
      <c r="O47" s="3">
        <f t="shared" si="1"/>
        <v>264.76</v>
      </c>
    </row>
    <row r="48" spans="1:15" x14ac:dyDescent="0.3">
      <c r="A48" s="17" t="s">
        <v>54</v>
      </c>
      <c r="B48" s="16">
        <v>24.48</v>
      </c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>
        <f t="shared" si="0"/>
        <v>24.48</v>
      </c>
      <c r="O48" s="3">
        <f t="shared" si="1"/>
        <v>48.96</v>
      </c>
    </row>
    <row r="49" spans="1:15" x14ac:dyDescent="0.3">
      <c r="A49" s="17" t="s">
        <v>55</v>
      </c>
      <c r="B49" s="16">
        <v>577.61</v>
      </c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>
        <f t="shared" si="0"/>
        <v>577.61</v>
      </c>
      <c r="O49" s="3">
        <f t="shared" si="1"/>
        <v>1155.22</v>
      </c>
    </row>
    <row r="50" spans="1:15" x14ac:dyDescent="0.3">
      <c r="A50" s="17" t="s">
        <v>56</v>
      </c>
      <c r="B50" s="16">
        <v>110.42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>
        <f t="shared" si="0"/>
        <v>110.42</v>
      </c>
      <c r="O50" s="3">
        <f t="shared" si="1"/>
        <v>220.84</v>
      </c>
    </row>
    <row r="51" spans="1:15" x14ac:dyDescent="0.3">
      <c r="A51" s="17" t="s">
        <v>57</v>
      </c>
      <c r="B51" s="16">
        <v>45.32</v>
      </c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>
        <f t="shared" si="0"/>
        <v>45.32</v>
      </c>
      <c r="O51" s="3">
        <f t="shared" si="1"/>
        <v>90.64</v>
      </c>
    </row>
    <row r="52" spans="1:15" x14ac:dyDescent="0.3">
      <c r="A52" s="17" t="s">
        <v>58</v>
      </c>
      <c r="B52" s="16">
        <v>14.15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>
        <f t="shared" si="0"/>
        <v>14.15</v>
      </c>
      <c r="O52" s="3">
        <f t="shared" si="1"/>
        <v>28.3</v>
      </c>
    </row>
    <row r="53" spans="1:15" x14ac:dyDescent="0.3">
      <c r="A53" s="15" t="s">
        <v>59</v>
      </c>
      <c r="B53" s="16">
        <v>32.9</v>
      </c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>
        <f t="shared" si="0"/>
        <v>32.9</v>
      </c>
      <c r="O53" s="3">
        <f t="shared" si="1"/>
        <v>65.8</v>
      </c>
    </row>
    <row r="54" spans="1:15" x14ac:dyDescent="0.3">
      <c r="A54" s="15" t="s">
        <v>60</v>
      </c>
      <c r="B54" s="16">
        <v>54134.44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>
        <f t="shared" si="0"/>
        <v>54134.44</v>
      </c>
      <c r="O54" s="3">
        <f t="shared" si="1"/>
        <v>108268.88</v>
      </c>
    </row>
    <row r="55" spans="1:15" x14ac:dyDescent="0.3">
      <c r="A55" s="15" t="s">
        <v>61</v>
      </c>
      <c r="B55" s="16">
        <v>111.79</v>
      </c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>
        <f t="shared" si="0"/>
        <v>111.79</v>
      </c>
      <c r="O55" s="3">
        <f t="shared" si="1"/>
        <v>223.58</v>
      </c>
    </row>
    <row r="56" spans="1:15" x14ac:dyDescent="0.3">
      <c r="A56" s="15" t="s">
        <v>62</v>
      </c>
      <c r="B56" s="16">
        <v>5419.12</v>
      </c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>
        <f t="shared" si="0"/>
        <v>5419.12</v>
      </c>
      <c r="O56" s="3">
        <f t="shared" si="1"/>
        <v>10838.24</v>
      </c>
    </row>
    <row r="57" spans="1:15" x14ac:dyDescent="0.3">
      <c r="A57" s="15" t="s">
        <v>63</v>
      </c>
      <c r="B57" s="16">
        <v>748.58</v>
      </c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>
        <f t="shared" si="0"/>
        <v>748.58</v>
      </c>
      <c r="O57" s="3">
        <f t="shared" si="1"/>
        <v>1497.16</v>
      </c>
    </row>
    <row r="58" spans="1:15" x14ac:dyDescent="0.3">
      <c r="A58" s="15" t="s">
        <v>64</v>
      </c>
      <c r="B58" s="16">
        <v>813.66</v>
      </c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>
        <f t="shared" si="0"/>
        <v>813.66</v>
      </c>
      <c r="O58" s="3">
        <f t="shared" si="1"/>
        <v>1627.32</v>
      </c>
    </row>
    <row r="59" spans="1:15" x14ac:dyDescent="0.3">
      <c r="A59" s="15" t="s">
        <v>65</v>
      </c>
      <c r="B59" s="16">
        <v>44.77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>
        <f t="shared" si="0"/>
        <v>44.77</v>
      </c>
      <c r="O59" s="3">
        <f t="shared" si="1"/>
        <v>89.54</v>
      </c>
    </row>
    <row r="60" spans="1:15" x14ac:dyDescent="0.3">
      <c r="A60" s="15" t="s">
        <v>66</v>
      </c>
      <c r="B60" s="16">
        <v>51.96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>
        <f t="shared" si="0"/>
        <v>51.96</v>
      </c>
      <c r="O60" s="3">
        <f t="shared" si="1"/>
        <v>103.92</v>
      </c>
    </row>
    <row r="61" spans="1:15" x14ac:dyDescent="0.3">
      <c r="A61" s="15" t="s">
        <v>67</v>
      </c>
      <c r="B61" s="16">
        <v>149.83000000000001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>
        <f t="shared" si="0"/>
        <v>149.83000000000001</v>
      </c>
      <c r="O61" s="3">
        <f t="shared" si="1"/>
        <v>299.66000000000003</v>
      </c>
    </row>
    <row r="62" spans="1:15" x14ac:dyDescent="0.3">
      <c r="A62" s="15" t="s">
        <v>68</v>
      </c>
      <c r="B62" s="16">
        <v>60.74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>
        <f t="shared" si="0"/>
        <v>60.74</v>
      </c>
      <c r="O62" s="3">
        <f t="shared" si="1"/>
        <v>121.48</v>
      </c>
    </row>
    <row r="63" spans="1:15" x14ac:dyDescent="0.3">
      <c r="A63" s="15" t="s">
        <v>69</v>
      </c>
      <c r="B63" s="16">
        <v>185.37</v>
      </c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>
        <f t="shared" si="0"/>
        <v>185.37</v>
      </c>
      <c r="O63" s="3">
        <f t="shared" si="1"/>
        <v>370.74</v>
      </c>
    </row>
    <row r="64" spans="1:15" x14ac:dyDescent="0.3">
      <c r="A64" s="15" t="s">
        <v>70</v>
      </c>
      <c r="B64" s="16">
        <v>22.8</v>
      </c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>
        <f t="shared" si="0"/>
        <v>22.8</v>
      </c>
      <c r="O64" s="3">
        <f t="shared" si="1"/>
        <v>45.6</v>
      </c>
    </row>
    <row r="65" spans="1:15" x14ac:dyDescent="0.3">
      <c r="A65" s="15" t="s">
        <v>71</v>
      </c>
      <c r="B65" s="16">
        <v>23.7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>
        <f t="shared" si="0"/>
        <v>23.7</v>
      </c>
      <c r="O65" s="3">
        <f t="shared" si="1"/>
        <v>47.4</v>
      </c>
    </row>
    <row r="66" spans="1:15" x14ac:dyDescent="0.3">
      <c r="A66" s="15" t="s">
        <v>72</v>
      </c>
      <c r="B66" s="16">
        <v>560.09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>
        <f t="shared" si="0"/>
        <v>560.09</v>
      </c>
      <c r="O66" s="3">
        <f t="shared" si="1"/>
        <v>1120.18</v>
      </c>
    </row>
    <row r="67" spans="1:15" x14ac:dyDescent="0.3">
      <c r="A67" s="15" t="s">
        <v>73</v>
      </c>
      <c r="B67" s="16">
        <v>56.01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>
        <f t="shared" si="0"/>
        <v>56.01</v>
      </c>
      <c r="O67" s="3">
        <f t="shared" si="1"/>
        <v>112.02</v>
      </c>
    </row>
    <row r="68" spans="1:15" x14ac:dyDescent="0.3">
      <c r="A68" s="15" t="s">
        <v>74</v>
      </c>
      <c r="B68" s="16">
        <v>116.92</v>
      </c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>
        <f t="shared" si="0"/>
        <v>116.92</v>
      </c>
      <c r="O68" s="3">
        <f t="shared" si="1"/>
        <v>233.84</v>
      </c>
    </row>
    <row r="69" spans="1:15" x14ac:dyDescent="0.3">
      <c r="A69" s="15" t="s">
        <v>75</v>
      </c>
      <c r="B69" s="16">
        <v>165.22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>
        <f t="shared" si="0"/>
        <v>165.22</v>
      </c>
      <c r="O69" s="3">
        <f t="shared" si="1"/>
        <v>330.44</v>
      </c>
    </row>
    <row r="70" spans="1:15" x14ac:dyDescent="0.3">
      <c r="A70" s="15" t="s">
        <v>76</v>
      </c>
      <c r="B70" s="16">
        <v>892.84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>
        <f t="shared" si="0"/>
        <v>892.84</v>
      </c>
      <c r="O70" s="3">
        <f t="shared" si="1"/>
        <v>1785.68</v>
      </c>
    </row>
    <row r="71" spans="1:15" x14ac:dyDescent="0.3">
      <c r="A71" s="15" t="s">
        <v>77</v>
      </c>
      <c r="B71" s="16">
        <v>78324.570000000007</v>
      </c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>
        <f t="shared" si="0"/>
        <v>78324.570000000007</v>
      </c>
      <c r="O71" s="3">
        <f t="shared" si="1"/>
        <v>156649.14000000001</v>
      </c>
    </row>
    <row r="72" spans="1:15" x14ac:dyDescent="0.3">
      <c r="A72" s="15" t="s">
        <v>78</v>
      </c>
      <c r="B72" s="16">
        <v>122.62</v>
      </c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>
        <f t="shared" ref="N72:N135" si="2">SUM(B72:M72)</f>
        <v>122.62</v>
      </c>
      <c r="O72" s="3">
        <f t="shared" ref="O72:O135" si="3">SUM(B72:N72)</f>
        <v>245.24</v>
      </c>
    </row>
    <row r="73" spans="1:15" x14ac:dyDescent="0.3">
      <c r="A73" s="15" t="s">
        <v>79</v>
      </c>
      <c r="B73" s="16">
        <v>44.97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>
        <f t="shared" si="2"/>
        <v>44.97</v>
      </c>
      <c r="O73" s="3">
        <f t="shared" si="3"/>
        <v>89.94</v>
      </c>
    </row>
    <row r="74" spans="1:15" x14ac:dyDescent="0.3">
      <c r="A74" s="15" t="s">
        <v>80</v>
      </c>
      <c r="B74" s="16">
        <v>84.55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>
        <f t="shared" si="2"/>
        <v>84.55</v>
      </c>
      <c r="O74" s="3">
        <f t="shared" si="3"/>
        <v>169.1</v>
      </c>
    </row>
    <row r="75" spans="1:15" x14ac:dyDescent="0.3">
      <c r="A75" s="15" t="s">
        <v>81</v>
      </c>
      <c r="B75" s="16">
        <v>78.5</v>
      </c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>
        <f t="shared" si="2"/>
        <v>78.5</v>
      </c>
      <c r="O75" s="3">
        <f t="shared" si="3"/>
        <v>157</v>
      </c>
    </row>
    <row r="76" spans="1:15" x14ac:dyDescent="0.3">
      <c r="A76" s="15" t="s">
        <v>82</v>
      </c>
      <c r="B76" s="16">
        <v>1496.6</v>
      </c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>
        <f t="shared" si="2"/>
        <v>1496.6</v>
      </c>
      <c r="O76" s="3">
        <f t="shared" si="3"/>
        <v>2993.2</v>
      </c>
    </row>
    <row r="77" spans="1:15" x14ac:dyDescent="0.3">
      <c r="A77" s="15" t="s">
        <v>83</v>
      </c>
      <c r="B77" s="16">
        <v>79.92</v>
      </c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>
        <f t="shared" si="2"/>
        <v>79.92</v>
      </c>
      <c r="O77" s="3">
        <f t="shared" si="3"/>
        <v>159.84</v>
      </c>
    </row>
    <row r="78" spans="1:15" x14ac:dyDescent="0.3">
      <c r="A78" s="15" t="s">
        <v>84</v>
      </c>
      <c r="B78" s="16">
        <v>676.48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>
        <f t="shared" si="2"/>
        <v>676.48</v>
      </c>
      <c r="O78" s="3">
        <f t="shared" si="3"/>
        <v>1352.96</v>
      </c>
    </row>
    <row r="79" spans="1:15" x14ac:dyDescent="0.3">
      <c r="A79" s="15" t="s">
        <v>85</v>
      </c>
      <c r="B79" s="16">
        <v>484.33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>
        <f t="shared" si="2"/>
        <v>484.33</v>
      </c>
      <c r="O79" s="3">
        <f t="shared" si="3"/>
        <v>968.66</v>
      </c>
    </row>
    <row r="80" spans="1:15" x14ac:dyDescent="0.3">
      <c r="A80" s="15" t="s">
        <v>86</v>
      </c>
      <c r="B80" s="16">
        <v>44.35</v>
      </c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>
        <f t="shared" si="2"/>
        <v>44.35</v>
      </c>
      <c r="O80" s="3">
        <f t="shared" si="3"/>
        <v>88.7</v>
      </c>
    </row>
    <row r="81" spans="1:15" x14ac:dyDescent="0.3">
      <c r="A81" s="15" t="s">
        <v>87</v>
      </c>
      <c r="B81" s="16">
        <v>270.42</v>
      </c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>
        <f t="shared" si="2"/>
        <v>270.42</v>
      </c>
      <c r="O81" s="3">
        <f t="shared" si="3"/>
        <v>540.84</v>
      </c>
    </row>
    <row r="82" spans="1:15" x14ac:dyDescent="0.3">
      <c r="A82" s="15" t="s">
        <v>88</v>
      </c>
      <c r="B82" s="16">
        <v>199.58</v>
      </c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>
        <f t="shared" si="2"/>
        <v>199.58</v>
      </c>
      <c r="O82" s="3">
        <f t="shared" si="3"/>
        <v>399.16</v>
      </c>
    </row>
    <row r="83" spans="1:15" x14ac:dyDescent="0.3">
      <c r="A83" s="15" t="s">
        <v>89</v>
      </c>
      <c r="B83" s="16">
        <v>36.229999999999997</v>
      </c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>
        <f t="shared" si="2"/>
        <v>36.229999999999997</v>
      </c>
      <c r="O83" s="3">
        <f t="shared" si="3"/>
        <v>72.459999999999994</v>
      </c>
    </row>
    <row r="84" spans="1:15" x14ac:dyDescent="0.3">
      <c r="A84" s="15" t="s">
        <v>90</v>
      </c>
      <c r="B84" s="16">
        <v>2511.23</v>
      </c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>
        <f t="shared" si="2"/>
        <v>2511.23</v>
      </c>
      <c r="O84" s="3">
        <f t="shared" si="3"/>
        <v>5022.46</v>
      </c>
    </row>
    <row r="85" spans="1:15" x14ac:dyDescent="0.3">
      <c r="A85" s="15" t="s">
        <v>91</v>
      </c>
      <c r="B85" s="16">
        <v>2490.0300000000002</v>
      </c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>
        <f t="shared" si="2"/>
        <v>2490.0300000000002</v>
      </c>
      <c r="O85" s="3">
        <f t="shared" si="3"/>
        <v>4980.0600000000004</v>
      </c>
    </row>
    <row r="86" spans="1:15" x14ac:dyDescent="0.3">
      <c r="A86" s="15" t="s">
        <v>92</v>
      </c>
      <c r="B86" s="16">
        <v>725.83</v>
      </c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>
        <f t="shared" si="2"/>
        <v>725.83</v>
      </c>
      <c r="O86" s="3">
        <f t="shared" si="3"/>
        <v>1451.66</v>
      </c>
    </row>
    <row r="87" spans="1:15" x14ac:dyDescent="0.3">
      <c r="A87" s="15" t="s">
        <v>93</v>
      </c>
      <c r="B87" s="16">
        <v>1574.88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>
        <f t="shared" si="2"/>
        <v>1574.88</v>
      </c>
      <c r="O87" s="3">
        <f t="shared" si="3"/>
        <v>3149.76</v>
      </c>
    </row>
    <row r="88" spans="1:15" x14ac:dyDescent="0.3">
      <c r="A88" s="15" t="s">
        <v>94</v>
      </c>
      <c r="B88" s="16">
        <v>95.61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>
        <f t="shared" si="2"/>
        <v>95.61</v>
      </c>
      <c r="O88" s="3">
        <f t="shared" si="3"/>
        <v>191.22</v>
      </c>
    </row>
    <row r="89" spans="1:15" x14ac:dyDescent="0.3">
      <c r="A89" s="15" t="s">
        <v>95</v>
      </c>
      <c r="B89" s="16">
        <v>720.38</v>
      </c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>
        <f t="shared" si="2"/>
        <v>720.38</v>
      </c>
      <c r="O89" s="3">
        <f t="shared" si="3"/>
        <v>1440.76</v>
      </c>
    </row>
    <row r="90" spans="1:15" x14ac:dyDescent="0.3">
      <c r="A90" s="15" t="s">
        <v>96</v>
      </c>
      <c r="B90" s="16">
        <v>1387.75</v>
      </c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>
        <f t="shared" si="2"/>
        <v>1387.75</v>
      </c>
      <c r="O90" s="3">
        <f t="shared" si="3"/>
        <v>2775.5</v>
      </c>
    </row>
    <row r="91" spans="1:15" x14ac:dyDescent="0.3">
      <c r="A91" s="15" t="s">
        <v>97</v>
      </c>
      <c r="B91" s="16">
        <v>98.31</v>
      </c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>
        <f t="shared" si="2"/>
        <v>98.31</v>
      </c>
      <c r="O91" s="3">
        <f t="shared" si="3"/>
        <v>196.62</v>
      </c>
    </row>
    <row r="92" spans="1:15" x14ac:dyDescent="0.3">
      <c r="A92" s="15" t="s">
        <v>98</v>
      </c>
      <c r="B92" s="16">
        <v>49.66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>
        <f t="shared" si="2"/>
        <v>49.66</v>
      </c>
      <c r="O92" s="3">
        <f t="shared" si="3"/>
        <v>99.32</v>
      </c>
    </row>
    <row r="93" spans="1:15" x14ac:dyDescent="0.3">
      <c r="A93" s="15" t="s">
        <v>99</v>
      </c>
      <c r="B93" s="16">
        <v>349.69</v>
      </c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>
        <f t="shared" si="2"/>
        <v>349.69</v>
      </c>
      <c r="O93" s="3">
        <f t="shared" si="3"/>
        <v>699.38</v>
      </c>
    </row>
    <row r="94" spans="1:15" x14ac:dyDescent="0.3">
      <c r="A94" s="15" t="s">
        <v>100</v>
      </c>
      <c r="B94" s="16">
        <v>12334.71</v>
      </c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>
        <f t="shared" si="2"/>
        <v>12334.71</v>
      </c>
      <c r="O94" s="3">
        <f t="shared" si="3"/>
        <v>24669.42</v>
      </c>
    </row>
    <row r="95" spans="1:15" x14ac:dyDescent="0.3">
      <c r="A95" s="15" t="s">
        <v>101</v>
      </c>
      <c r="B95" s="16">
        <v>833.18</v>
      </c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>
        <f t="shared" si="2"/>
        <v>833.18</v>
      </c>
      <c r="O95" s="3">
        <f t="shared" si="3"/>
        <v>1666.36</v>
      </c>
    </row>
    <row r="96" spans="1:15" x14ac:dyDescent="0.3">
      <c r="A96" s="15" t="s">
        <v>102</v>
      </c>
      <c r="B96" s="16">
        <v>937.31</v>
      </c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>
        <f t="shared" si="2"/>
        <v>937.31</v>
      </c>
      <c r="O96" s="3">
        <f t="shared" si="3"/>
        <v>1874.62</v>
      </c>
    </row>
    <row r="97" spans="1:15" x14ac:dyDescent="0.3">
      <c r="A97" s="15" t="s">
        <v>103</v>
      </c>
      <c r="B97" s="16">
        <v>2069.23</v>
      </c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>
        <f t="shared" si="2"/>
        <v>2069.23</v>
      </c>
      <c r="O97" s="3">
        <f t="shared" si="3"/>
        <v>4138.46</v>
      </c>
    </row>
    <row r="98" spans="1:15" x14ac:dyDescent="0.3">
      <c r="A98" s="15" t="s">
        <v>104</v>
      </c>
      <c r="B98" s="16">
        <v>110.38</v>
      </c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>
        <f t="shared" si="2"/>
        <v>110.38</v>
      </c>
      <c r="O98" s="3">
        <f t="shared" si="3"/>
        <v>220.76</v>
      </c>
    </row>
    <row r="99" spans="1:15" x14ac:dyDescent="0.3">
      <c r="A99" s="15" t="s">
        <v>105</v>
      </c>
      <c r="B99" s="16">
        <v>97.88</v>
      </c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>
        <f t="shared" si="2"/>
        <v>97.88</v>
      </c>
      <c r="O99" s="3">
        <f t="shared" si="3"/>
        <v>195.76</v>
      </c>
    </row>
    <row r="100" spans="1:15" x14ac:dyDescent="0.3">
      <c r="A100" s="15" t="s">
        <v>106</v>
      </c>
      <c r="B100" s="16">
        <v>142.22999999999999</v>
      </c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>
        <f t="shared" si="2"/>
        <v>142.22999999999999</v>
      </c>
      <c r="O100" s="3">
        <f t="shared" si="3"/>
        <v>284.45999999999998</v>
      </c>
    </row>
    <row r="101" spans="1:15" x14ac:dyDescent="0.3">
      <c r="A101" s="15" t="s">
        <v>107</v>
      </c>
      <c r="B101" s="16">
        <v>1488.59</v>
      </c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>
        <f t="shared" si="2"/>
        <v>1488.59</v>
      </c>
      <c r="O101" s="3">
        <f t="shared" si="3"/>
        <v>2977.18</v>
      </c>
    </row>
    <row r="102" spans="1:15" x14ac:dyDescent="0.3">
      <c r="A102" s="15" t="s">
        <v>108</v>
      </c>
      <c r="B102" s="16">
        <v>297.51</v>
      </c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>
        <f t="shared" si="2"/>
        <v>297.51</v>
      </c>
      <c r="O102" s="3">
        <f t="shared" si="3"/>
        <v>595.02</v>
      </c>
    </row>
    <row r="103" spans="1:15" x14ac:dyDescent="0.3">
      <c r="A103" s="15" t="s">
        <v>109</v>
      </c>
      <c r="B103" s="16">
        <v>1153.47</v>
      </c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>
        <f t="shared" si="2"/>
        <v>1153.47</v>
      </c>
      <c r="O103" s="3">
        <f t="shared" si="3"/>
        <v>2306.94</v>
      </c>
    </row>
    <row r="104" spans="1:15" x14ac:dyDescent="0.3">
      <c r="A104" s="15" t="s">
        <v>110</v>
      </c>
      <c r="B104" s="16">
        <v>23.67</v>
      </c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>
        <f t="shared" si="2"/>
        <v>23.67</v>
      </c>
      <c r="O104" s="3">
        <f t="shared" si="3"/>
        <v>47.34</v>
      </c>
    </row>
    <row r="105" spans="1:15" x14ac:dyDescent="0.3">
      <c r="A105" s="15" t="s">
        <v>111</v>
      </c>
      <c r="B105" s="16">
        <v>28.36</v>
      </c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>
        <f t="shared" si="2"/>
        <v>28.36</v>
      </c>
      <c r="O105" s="3">
        <f t="shared" si="3"/>
        <v>56.72</v>
      </c>
    </row>
    <row r="106" spans="1:15" x14ac:dyDescent="0.3">
      <c r="A106" s="15" t="s">
        <v>112</v>
      </c>
      <c r="B106" s="16">
        <v>134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>
        <f t="shared" si="2"/>
        <v>134</v>
      </c>
      <c r="O106" s="3">
        <f t="shared" si="3"/>
        <v>268</v>
      </c>
    </row>
    <row r="107" spans="1:15" x14ac:dyDescent="0.3">
      <c r="A107" s="15" t="s">
        <v>113</v>
      </c>
      <c r="B107" s="16">
        <v>126.2</v>
      </c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>
        <f t="shared" si="2"/>
        <v>126.2</v>
      </c>
      <c r="O107" s="3">
        <f t="shared" si="3"/>
        <v>252.4</v>
      </c>
    </row>
    <row r="108" spans="1:15" x14ac:dyDescent="0.3">
      <c r="A108" s="15" t="s">
        <v>114</v>
      </c>
      <c r="B108" s="16">
        <v>186.11</v>
      </c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>
        <f t="shared" si="2"/>
        <v>186.11</v>
      </c>
      <c r="O108" s="3">
        <f t="shared" si="3"/>
        <v>372.22</v>
      </c>
    </row>
    <row r="109" spans="1:15" x14ac:dyDescent="0.3">
      <c r="A109" s="15" t="s">
        <v>115</v>
      </c>
      <c r="B109" s="16">
        <v>776.24</v>
      </c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>
        <f t="shared" si="2"/>
        <v>776.24</v>
      </c>
      <c r="O109" s="3">
        <f t="shared" si="3"/>
        <v>1552.48</v>
      </c>
    </row>
    <row r="110" spans="1:15" x14ac:dyDescent="0.3">
      <c r="A110" s="15" t="s">
        <v>116</v>
      </c>
      <c r="B110" s="16">
        <v>1384.19</v>
      </c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>
        <f t="shared" si="2"/>
        <v>1384.19</v>
      </c>
      <c r="O110" s="3">
        <f t="shared" si="3"/>
        <v>2768.38</v>
      </c>
    </row>
    <row r="111" spans="1:15" x14ac:dyDescent="0.3">
      <c r="A111" s="15" t="s">
        <v>117</v>
      </c>
      <c r="B111" s="16">
        <v>57.84</v>
      </c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>
        <f t="shared" si="2"/>
        <v>57.84</v>
      </c>
      <c r="O111" s="3">
        <f t="shared" si="3"/>
        <v>115.68</v>
      </c>
    </row>
    <row r="112" spans="1:15" x14ac:dyDescent="0.3">
      <c r="A112" s="15" t="s">
        <v>118</v>
      </c>
      <c r="B112" s="16">
        <v>194.66</v>
      </c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>
        <f t="shared" si="2"/>
        <v>194.66</v>
      </c>
      <c r="O112" s="3">
        <f t="shared" si="3"/>
        <v>389.32</v>
      </c>
    </row>
    <row r="113" spans="1:15" x14ac:dyDescent="0.3">
      <c r="A113" s="15" t="s">
        <v>119</v>
      </c>
      <c r="B113" s="16">
        <v>6344.68</v>
      </c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>
        <f t="shared" si="2"/>
        <v>6344.68</v>
      </c>
      <c r="O113" s="3">
        <f t="shared" si="3"/>
        <v>12689.36</v>
      </c>
    </row>
    <row r="114" spans="1:15" x14ac:dyDescent="0.3">
      <c r="A114" s="15" t="s">
        <v>120</v>
      </c>
      <c r="B114" s="16">
        <v>84.03</v>
      </c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>
        <f t="shared" si="2"/>
        <v>84.03</v>
      </c>
      <c r="O114" s="3">
        <f t="shared" si="3"/>
        <v>168.06</v>
      </c>
    </row>
    <row r="115" spans="1:15" x14ac:dyDescent="0.3">
      <c r="A115" s="15" t="s">
        <v>121</v>
      </c>
      <c r="B115" s="16">
        <v>7815.99</v>
      </c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>
        <f t="shared" si="2"/>
        <v>7815.99</v>
      </c>
      <c r="O115" s="3">
        <f t="shared" si="3"/>
        <v>15631.98</v>
      </c>
    </row>
    <row r="116" spans="1:15" x14ac:dyDescent="0.3">
      <c r="A116" s="15" t="s">
        <v>122</v>
      </c>
      <c r="B116" s="16">
        <v>72.819999999999993</v>
      </c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>
        <f t="shared" si="2"/>
        <v>72.819999999999993</v>
      </c>
      <c r="O116" s="3">
        <f t="shared" si="3"/>
        <v>145.63999999999999</v>
      </c>
    </row>
    <row r="117" spans="1:15" x14ac:dyDescent="0.3">
      <c r="A117" s="15" t="s">
        <v>123</v>
      </c>
      <c r="B117" s="16">
        <v>1336.86</v>
      </c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>
        <f t="shared" si="2"/>
        <v>1336.86</v>
      </c>
      <c r="O117" s="3">
        <f t="shared" si="3"/>
        <v>2673.72</v>
      </c>
    </row>
    <row r="118" spans="1:15" x14ac:dyDescent="0.3">
      <c r="A118" s="15" t="s">
        <v>124</v>
      </c>
      <c r="B118" s="16">
        <v>26.67</v>
      </c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>
        <f t="shared" si="2"/>
        <v>26.67</v>
      </c>
      <c r="O118" s="3">
        <f t="shared" si="3"/>
        <v>53.34</v>
      </c>
    </row>
    <row r="119" spans="1:15" x14ac:dyDescent="0.3">
      <c r="A119" s="15" t="s">
        <v>125</v>
      </c>
      <c r="B119" s="16">
        <v>492.14</v>
      </c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>
        <f t="shared" si="2"/>
        <v>492.14</v>
      </c>
      <c r="O119" s="3">
        <f t="shared" si="3"/>
        <v>984.28</v>
      </c>
    </row>
    <row r="120" spans="1:15" x14ac:dyDescent="0.3">
      <c r="A120" s="15" t="s">
        <v>126</v>
      </c>
      <c r="B120" s="16">
        <v>829.12</v>
      </c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>
        <f t="shared" si="2"/>
        <v>829.12</v>
      </c>
      <c r="O120" s="3">
        <f t="shared" si="3"/>
        <v>1658.24</v>
      </c>
    </row>
    <row r="121" spans="1:15" x14ac:dyDescent="0.3">
      <c r="A121" s="15" t="s">
        <v>127</v>
      </c>
      <c r="B121" s="16">
        <v>17.14</v>
      </c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>
        <f t="shared" si="2"/>
        <v>17.14</v>
      </c>
      <c r="O121" s="3">
        <f t="shared" si="3"/>
        <v>34.28</v>
      </c>
    </row>
    <row r="122" spans="1:15" x14ac:dyDescent="0.3">
      <c r="A122" s="15" t="s">
        <v>128</v>
      </c>
      <c r="B122" s="16">
        <v>20.92</v>
      </c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>
        <f t="shared" si="2"/>
        <v>20.92</v>
      </c>
      <c r="O122" s="3">
        <f t="shared" si="3"/>
        <v>41.84</v>
      </c>
    </row>
    <row r="123" spans="1:15" x14ac:dyDescent="0.3">
      <c r="A123" s="15" t="s">
        <v>129</v>
      </c>
      <c r="B123" s="16">
        <v>110.79</v>
      </c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>
        <f t="shared" si="2"/>
        <v>110.79</v>
      </c>
      <c r="O123" s="3">
        <f t="shared" si="3"/>
        <v>221.58</v>
      </c>
    </row>
    <row r="124" spans="1:15" x14ac:dyDescent="0.3">
      <c r="A124" s="15" t="s">
        <v>130</v>
      </c>
      <c r="B124" s="16">
        <v>174.47</v>
      </c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>
        <f t="shared" si="2"/>
        <v>174.47</v>
      </c>
      <c r="O124" s="3">
        <f t="shared" si="3"/>
        <v>348.94</v>
      </c>
    </row>
    <row r="125" spans="1:15" x14ac:dyDescent="0.3">
      <c r="A125" s="15" t="s">
        <v>131</v>
      </c>
      <c r="B125" s="16">
        <v>21.7</v>
      </c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>
        <f t="shared" si="2"/>
        <v>21.7</v>
      </c>
      <c r="O125" s="3">
        <f t="shared" si="3"/>
        <v>43.4</v>
      </c>
    </row>
    <row r="126" spans="1:15" x14ac:dyDescent="0.3">
      <c r="A126" s="15" t="s">
        <v>132</v>
      </c>
      <c r="B126" s="16">
        <v>85.71</v>
      </c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>
        <f t="shared" si="2"/>
        <v>85.71</v>
      </c>
      <c r="O126" s="3">
        <f t="shared" si="3"/>
        <v>171.42</v>
      </c>
    </row>
    <row r="127" spans="1:15" x14ac:dyDescent="0.3">
      <c r="A127" s="15" t="s">
        <v>133</v>
      </c>
      <c r="B127" s="16">
        <v>241.79</v>
      </c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>
        <f t="shared" si="2"/>
        <v>241.79</v>
      </c>
      <c r="O127" s="3">
        <f t="shared" si="3"/>
        <v>483.58</v>
      </c>
    </row>
    <row r="128" spans="1:15" x14ac:dyDescent="0.3">
      <c r="A128" s="15" t="s">
        <v>134</v>
      </c>
      <c r="B128" s="16">
        <v>24.26</v>
      </c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>
        <f t="shared" si="2"/>
        <v>24.26</v>
      </c>
      <c r="O128" s="3">
        <f t="shared" si="3"/>
        <v>48.52</v>
      </c>
    </row>
    <row r="129" spans="1:15" x14ac:dyDescent="0.3">
      <c r="A129" s="15" t="s">
        <v>135</v>
      </c>
      <c r="B129" s="16">
        <v>82.79</v>
      </c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>
        <f t="shared" si="2"/>
        <v>82.79</v>
      </c>
      <c r="O129" s="3">
        <f t="shared" si="3"/>
        <v>165.58</v>
      </c>
    </row>
    <row r="130" spans="1:15" x14ac:dyDescent="0.3">
      <c r="A130" s="15" t="s">
        <v>136</v>
      </c>
      <c r="B130" s="16">
        <v>89.46</v>
      </c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>
        <f t="shared" si="2"/>
        <v>89.46</v>
      </c>
      <c r="O130" s="3">
        <f t="shared" si="3"/>
        <v>178.92</v>
      </c>
    </row>
    <row r="131" spans="1:15" x14ac:dyDescent="0.3">
      <c r="A131" s="15" t="s">
        <v>137</v>
      </c>
      <c r="B131" s="16">
        <v>264.8</v>
      </c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>
        <f t="shared" si="2"/>
        <v>264.8</v>
      </c>
      <c r="O131" s="3">
        <f t="shared" si="3"/>
        <v>529.6</v>
      </c>
    </row>
    <row r="132" spans="1:15" x14ac:dyDescent="0.3">
      <c r="A132" s="15" t="s">
        <v>138</v>
      </c>
      <c r="B132" s="16">
        <v>86.82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>
        <f t="shared" si="2"/>
        <v>86.82</v>
      </c>
      <c r="O132" s="3">
        <f t="shared" si="3"/>
        <v>173.64</v>
      </c>
    </row>
    <row r="133" spans="1:15" x14ac:dyDescent="0.3">
      <c r="A133" s="15" t="s">
        <v>139</v>
      </c>
      <c r="B133" s="16">
        <v>171.21</v>
      </c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>
        <f t="shared" si="2"/>
        <v>171.21</v>
      </c>
      <c r="O133" s="3">
        <f t="shared" si="3"/>
        <v>342.42</v>
      </c>
    </row>
    <row r="134" spans="1:15" x14ac:dyDescent="0.3">
      <c r="A134" s="15" t="s">
        <v>140</v>
      </c>
      <c r="B134" s="16">
        <v>77.790000000000006</v>
      </c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>
        <f t="shared" si="2"/>
        <v>77.790000000000006</v>
      </c>
      <c r="O134" s="3">
        <f t="shared" si="3"/>
        <v>155.58000000000001</v>
      </c>
    </row>
    <row r="135" spans="1:15" x14ac:dyDescent="0.3">
      <c r="A135" s="15" t="s">
        <v>141</v>
      </c>
      <c r="B135" s="16">
        <v>34.200000000000003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>
        <f t="shared" si="2"/>
        <v>34.200000000000003</v>
      </c>
      <c r="O135" s="3">
        <f t="shared" si="3"/>
        <v>68.400000000000006</v>
      </c>
    </row>
    <row r="136" spans="1:15" x14ac:dyDescent="0.3">
      <c r="A136" s="15" t="s">
        <v>142</v>
      </c>
      <c r="B136" s="16">
        <v>28.78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>
        <f t="shared" ref="N136:N199" si="4">SUM(B136:M136)</f>
        <v>28.78</v>
      </c>
      <c r="O136" s="3">
        <f t="shared" ref="O136:O199" si="5">SUM(B136:N136)</f>
        <v>57.56</v>
      </c>
    </row>
    <row r="137" spans="1:15" x14ac:dyDescent="0.3">
      <c r="A137" s="15" t="s">
        <v>143</v>
      </c>
      <c r="B137" s="16">
        <v>1409.84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>
        <f t="shared" si="4"/>
        <v>1409.84</v>
      </c>
      <c r="O137" s="3">
        <f t="shared" si="5"/>
        <v>2819.68</v>
      </c>
    </row>
    <row r="138" spans="1:15" x14ac:dyDescent="0.3">
      <c r="A138" s="15" t="s">
        <v>144</v>
      </c>
      <c r="B138" s="16">
        <v>146.32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>
        <f t="shared" si="4"/>
        <v>146.32</v>
      </c>
      <c r="O138" s="3">
        <f t="shared" si="5"/>
        <v>292.64</v>
      </c>
    </row>
    <row r="139" spans="1:15" x14ac:dyDescent="0.3">
      <c r="A139" s="15" t="s">
        <v>145</v>
      </c>
      <c r="B139" s="16">
        <v>226.96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>
        <f t="shared" si="4"/>
        <v>226.96</v>
      </c>
      <c r="O139" s="3">
        <f t="shared" si="5"/>
        <v>453.92</v>
      </c>
    </row>
    <row r="140" spans="1:15" x14ac:dyDescent="0.3">
      <c r="A140" s="15" t="s">
        <v>146</v>
      </c>
      <c r="B140" s="16">
        <v>167.84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>
        <f t="shared" si="4"/>
        <v>167.84</v>
      </c>
      <c r="O140" s="3">
        <f t="shared" si="5"/>
        <v>335.68</v>
      </c>
    </row>
    <row r="141" spans="1:15" x14ac:dyDescent="0.3">
      <c r="A141" s="15" t="s">
        <v>147</v>
      </c>
      <c r="B141" s="16">
        <v>26.17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>
        <f t="shared" si="4"/>
        <v>26.17</v>
      </c>
      <c r="O141" s="3">
        <f t="shared" si="5"/>
        <v>52.34</v>
      </c>
    </row>
    <row r="142" spans="1:15" x14ac:dyDescent="0.3">
      <c r="A142" s="15" t="s">
        <v>148</v>
      </c>
      <c r="B142" s="16">
        <v>64.31</v>
      </c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>
        <f t="shared" si="4"/>
        <v>64.31</v>
      </c>
      <c r="O142" s="3">
        <f t="shared" si="5"/>
        <v>128.62</v>
      </c>
    </row>
    <row r="143" spans="1:15" x14ac:dyDescent="0.3">
      <c r="A143" s="15" t="s">
        <v>149</v>
      </c>
      <c r="B143" s="16">
        <v>41.39</v>
      </c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>
        <f t="shared" si="4"/>
        <v>41.39</v>
      </c>
      <c r="O143" s="3">
        <f t="shared" si="5"/>
        <v>82.78</v>
      </c>
    </row>
    <row r="144" spans="1:15" x14ac:dyDescent="0.3">
      <c r="A144" s="15" t="s">
        <v>150</v>
      </c>
      <c r="B144" s="16">
        <v>167.11</v>
      </c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>
        <f t="shared" si="4"/>
        <v>167.11</v>
      </c>
      <c r="O144" s="3">
        <f t="shared" si="5"/>
        <v>334.22</v>
      </c>
    </row>
    <row r="145" spans="1:15" x14ac:dyDescent="0.3">
      <c r="A145" s="15" t="s">
        <v>151</v>
      </c>
      <c r="B145" s="16">
        <v>149.31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>
        <f t="shared" si="4"/>
        <v>149.31</v>
      </c>
      <c r="O145" s="3">
        <f t="shared" si="5"/>
        <v>298.62</v>
      </c>
    </row>
    <row r="146" spans="1:15" x14ac:dyDescent="0.3">
      <c r="A146" s="15" t="s">
        <v>152</v>
      </c>
      <c r="B146" s="16">
        <v>629.15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>
        <f t="shared" si="4"/>
        <v>629.15</v>
      </c>
      <c r="O146" s="3">
        <f t="shared" si="5"/>
        <v>1258.3</v>
      </c>
    </row>
    <row r="147" spans="1:15" x14ac:dyDescent="0.3">
      <c r="A147" s="15" t="s">
        <v>153</v>
      </c>
      <c r="B147" s="16">
        <v>167.41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>
        <f t="shared" si="4"/>
        <v>167.41</v>
      </c>
      <c r="O147" s="3">
        <f t="shared" si="5"/>
        <v>334.82</v>
      </c>
    </row>
    <row r="148" spans="1:15" x14ac:dyDescent="0.3">
      <c r="A148" s="15" t="s">
        <v>154</v>
      </c>
      <c r="B148" s="16">
        <v>118.2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>
        <f t="shared" si="4"/>
        <v>118.2</v>
      </c>
      <c r="O148" s="3">
        <f t="shared" si="5"/>
        <v>236.4</v>
      </c>
    </row>
    <row r="149" spans="1:15" x14ac:dyDescent="0.3">
      <c r="A149" s="15" t="s">
        <v>155</v>
      </c>
      <c r="B149" s="16">
        <v>2236.44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>
        <f t="shared" si="4"/>
        <v>2236.44</v>
      </c>
      <c r="O149" s="3">
        <f t="shared" si="5"/>
        <v>4472.88</v>
      </c>
    </row>
    <row r="150" spans="1:15" x14ac:dyDescent="0.3">
      <c r="A150" s="15" t="s">
        <v>156</v>
      </c>
      <c r="B150" s="16">
        <v>76.599999999999994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>
        <f t="shared" si="4"/>
        <v>76.599999999999994</v>
      </c>
      <c r="O150" s="3">
        <f t="shared" si="5"/>
        <v>153.19999999999999</v>
      </c>
    </row>
    <row r="151" spans="1:15" x14ac:dyDescent="0.3">
      <c r="A151" s="15" t="s">
        <v>157</v>
      </c>
      <c r="B151" s="16">
        <v>7.79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>
        <f t="shared" si="4"/>
        <v>7.79</v>
      </c>
      <c r="O151" s="3">
        <f t="shared" si="5"/>
        <v>15.58</v>
      </c>
    </row>
    <row r="152" spans="1:15" x14ac:dyDescent="0.3">
      <c r="A152" s="15" t="s">
        <v>158</v>
      </c>
      <c r="B152" s="16">
        <v>12706.48</v>
      </c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>
        <f t="shared" si="4"/>
        <v>12706.48</v>
      </c>
      <c r="O152" s="3">
        <f t="shared" si="5"/>
        <v>25412.959999999999</v>
      </c>
    </row>
    <row r="153" spans="1:15" x14ac:dyDescent="0.3">
      <c r="A153" s="15" t="s">
        <v>159</v>
      </c>
      <c r="B153" s="16">
        <v>720.86</v>
      </c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>
        <f t="shared" si="4"/>
        <v>720.86</v>
      </c>
      <c r="O153" s="3">
        <f t="shared" si="5"/>
        <v>1441.72</v>
      </c>
    </row>
    <row r="154" spans="1:15" x14ac:dyDescent="0.3">
      <c r="A154" s="15" t="s">
        <v>160</v>
      </c>
      <c r="B154" s="16">
        <v>30.67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>
        <f t="shared" si="4"/>
        <v>30.67</v>
      </c>
      <c r="O154" s="3">
        <f t="shared" si="5"/>
        <v>61.34</v>
      </c>
    </row>
    <row r="155" spans="1:15" x14ac:dyDescent="0.3">
      <c r="A155" s="15" t="s">
        <v>161</v>
      </c>
      <c r="B155" s="16">
        <v>232.59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>
        <f t="shared" si="4"/>
        <v>232.59</v>
      </c>
      <c r="O155" s="3">
        <f t="shared" si="5"/>
        <v>465.18</v>
      </c>
    </row>
    <row r="156" spans="1:15" x14ac:dyDescent="0.3">
      <c r="A156" s="15" t="s">
        <v>162</v>
      </c>
      <c r="B156" s="16">
        <v>310.39999999999998</v>
      </c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>
        <f t="shared" si="4"/>
        <v>310.39999999999998</v>
      </c>
      <c r="O156" s="3">
        <f t="shared" si="5"/>
        <v>620.79999999999995</v>
      </c>
    </row>
    <row r="157" spans="1:15" x14ac:dyDescent="0.3">
      <c r="A157" s="15" t="s">
        <v>163</v>
      </c>
      <c r="B157" s="16">
        <v>203.53</v>
      </c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>
        <f t="shared" si="4"/>
        <v>203.53</v>
      </c>
      <c r="O157" s="3">
        <f t="shared" si="5"/>
        <v>407.06</v>
      </c>
    </row>
    <row r="158" spans="1:15" x14ac:dyDescent="0.3">
      <c r="A158" s="15" t="s">
        <v>164</v>
      </c>
      <c r="B158" s="16">
        <v>3502.84</v>
      </c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>
        <f t="shared" si="4"/>
        <v>3502.84</v>
      </c>
      <c r="O158" s="3">
        <f t="shared" si="5"/>
        <v>7005.68</v>
      </c>
    </row>
    <row r="159" spans="1:15" x14ac:dyDescent="0.3">
      <c r="A159" s="15" t="s">
        <v>165</v>
      </c>
      <c r="B159" s="16">
        <v>582.13</v>
      </c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>
        <f t="shared" si="4"/>
        <v>582.13</v>
      </c>
      <c r="O159" s="3">
        <f t="shared" si="5"/>
        <v>1164.26</v>
      </c>
    </row>
    <row r="160" spans="1:15" x14ac:dyDescent="0.3">
      <c r="A160" s="15" t="s">
        <v>166</v>
      </c>
      <c r="B160" s="16">
        <v>61.68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>
        <f t="shared" si="4"/>
        <v>61.68</v>
      </c>
      <c r="O160" s="3">
        <f t="shared" si="5"/>
        <v>123.36</v>
      </c>
    </row>
    <row r="161" spans="1:15" x14ac:dyDescent="0.3">
      <c r="A161" s="15" t="s">
        <v>167</v>
      </c>
      <c r="B161" s="16">
        <v>944.04</v>
      </c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>
        <f t="shared" si="4"/>
        <v>944.04</v>
      </c>
      <c r="O161" s="3">
        <f t="shared" si="5"/>
        <v>1888.08</v>
      </c>
    </row>
    <row r="162" spans="1:15" x14ac:dyDescent="0.3">
      <c r="A162" s="15" t="s">
        <v>168</v>
      </c>
      <c r="B162" s="16">
        <v>7749.26</v>
      </c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>
        <f t="shared" si="4"/>
        <v>7749.26</v>
      </c>
      <c r="O162" s="3">
        <f t="shared" si="5"/>
        <v>15498.52</v>
      </c>
    </row>
    <row r="163" spans="1:15" x14ac:dyDescent="0.3">
      <c r="A163" s="15" t="s">
        <v>169</v>
      </c>
      <c r="B163" s="16">
        <v>1537.89</v>
      </c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>
        <f t="shared" si="4"/>
        <v>1537.89</v>
      </c>
      <c r="O163" s="3">
        <f t="shared" si="5"/>
        <v>3075.78</v>
      </c>
    </row>
    <row r="164" spans="1:15" x14ac:dyDescent="0.3">
      <c r="A164" s="15" t="s">
        <v>170</v>
      </c>
      <c r="B164" s="16">
        <v>6818.87</v>
      </c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>
        <f t="shared" si="4"/>
        <v>6818.87</v>
      </c>
      <c r="O164" s="3">
        <f t="shared" si="5"/>
        <v>13637.74</v>
      </c>
    </row>
    <row r="165" spans="1:15" x14ac:dyDescent="0.3">
      <c r="A165" s="15" t="s">
        <v>171</v>
      </c>
      <c r="B165" s="16">
        <v>158.30000000000001</v>
      </c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>
        <f t="shared" si="4"/>
        <v>158.30000000000001</v>
      </c>
      <c r="O165" s="3">
        <f t="shared" si="5"/>
        <v>316.60000000000002</v>
      </c>
    </row>
    <row r="166" spans="1:15" x14ac:dyDescent="0.3">
      <c r="A166" s="15" t="s">
        <v>172</v>
      </c>
      <c r="B166" s="16">
        <v>146.38</v>
      </c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>
        <f t="shared" si="4"/>
        <v>146.38</v>
      </c>
      <c r="O166" s="3">
        <f t="shared" si="5"/>
        <v>292.76</v>
      </c>
    </row>
    <row r="167" spans="1:15" x14ac:dyDescent="0.3">
      <c r="A167" s="15" t="s">
        <v>173</v>
      </c>
      <c r="B167" s="16">
        <v>98.48</v>
      </c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>
        <f t="shared" si="4"/>
        <v>98.48</v>
      </c>
      <c r="O167" s="3">
        <f t="shared" si="5"/>
        <v>196.96</v>
      </c>
    </row>
    <row r="168" spans="1:15" x14ac:dyDescent="0.3">
      <c r="A168" s="15" t="s">
        <v>174</v>
      </c>
      <c r="B168" s="16">
        <v>397.16</v>
      </c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>
        <f t="shared" si="4"/>
        <v>397.16</v>
      </c>
      <c r="O168" s="3">
        <f t="shared" si="5"/>
        <v>794.32</v>
      </c>
    </row>
    <row r="169" spans="1:15" x14ac:dyDescent="0.3">
      <c r="A169" s="15" t="s">
        <v>175</v>
      </c>
      <c r="B169" s="16">
        <v>35.03</v>
      </c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>
        <f t="shared" si="4"/>
        <v>35.03</v>
      </c>
      <c r="O169" s="3">
        <f t="shared" si="5"/>
        <v>70.06</v>
      </c>
    </row>
    <row r="170" spans="1:15" x14ac:dyDescent="0.3">
      <c r="A170" s="15" t="s">
        <v>176</v>
      </c>
      <c r="B170" s="16">
        <v>28.66</v>
      </c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>
        <f t="shared" si="4"/>
        <v>28.66</v>
      </c>
      <c r="O170" s="3">
        <f t="shared" si="5"/>
        <v>57.32</v>
      </c>
    </row>
    <row r="171" spans="1:15" x14ac:dyDescent="0.3">
      <c r="A171" s="15" t="s">
        <v>177</v>
      </c>
      <c r="B171" s="16">
        <v>616.78</v>
      </c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>
        <f t="shared" si="4"/>
        <v>616.78</v>
      </c>
      <c r="O171" s="3">
        <f t="shared" si="5"/>
        <v>1233.56</v>
      </c>
    </row>
    <row r="172" spans="1:15" x14ac:dyDescent="0.3">
      <c r="A172" s="15" t="s">
        <v>178</v>
      </c>
      <c r="B172" s="16">
        <v>242.36</v>
      </c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>
        <f t="shared" si="4"/>
        <v>242.36</v>
      </c>
      <c r="O172" s="3">
        <f t="shared" si="5"/>
        <v>484.72</v>
      </c>
    </row>
    <row r="173" spans="1:15" x14ac:dyDescent="0.3">
      <c r="A173" s="15" t="s">
        <v>179</v>
      </c>
      <c r="B173" s="16">
        <v>36.65</v>
      </c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>
        <f t="shared" si="4"/>
        <v>36.65</v>
      </c>
      <c r="O173" s="3">
        <f t="shared" si="5"/>
        <v>73.3</v>
      </c>
    </row>
    <row r="174" spans="1:15" x14ac:dyDescent="0.3">
      <c r="A174" s="15" t="s">
        <v>180</v>
      </c>
      <c r="B174" s="16">
        <v>695.79</v>
      </c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>
        <f t="shared" si="4"/>
        <v>695.79</v>
      </c>
      <c r="O174" s="3">
        <f t="shared" si="5"/>
        <v>1391.58</v>
      </c>
    </row>
    <row r="175" spans="1:15" x14ac:dyDescent="0.3">
      <c r="A175" s="15" t="s">
        <v>181</v>
      </c>
      <c r="B175" s="16">
        <v>94.76</v>
      </c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>
        <f t="shared" si="4"/>
        <v>94.76</v>
      </c>
      <c r="O175" s="3">
        <f t="shared" si="5"/>
        <v>189.52</v>
      </c>
    </row>
    <row r="176" spans="1:15" x14ac:dyDescent="0.3">
      <c r="A176" s="15" t="s">
        <v>182</v>
      </c>
      <c r="B176" s="16">
        <v>58.25</v>
      </c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>
        <f t="shared" si="4"/>
        <v>58.25</v>
      </c>
      <c r="O176" s="3">
        <f t="shared" si="5"/>
        <v>116.5</v>
      </c>
    </row>
    <row r="177" spans="1:15" x14ac:dyDescent="0.3">
      <c r="A177" s="15" t="s">
        <v>183</v>
      </c>
      <c r="B177" s="16">
        <v>385.32</v>
      </c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>
        <f t="shared" si="4"/>
        <v>385.32</v>
      </c>
      <c r="O177" s="3">
        <f t="shared" si="5"/>
        <v>770.64</v>
      </c>
    </row>
    <row r="178" spans="1:15" x14ac:dyDescent="0.3">
      <c r="A178" s="15" t="s">
        <v>184</v>
      </c>
      <c r="B178" s="16">
        <v>2067.13</v>
      </c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>
        <f t="shared" si="4"/>
        <v>2067.13</v>
      </c>
      <c r="O178" s="3">
        <f t="shared" si="5"/>
        <v>4134.26</v>
      </c>
    </row>
    <row r="179" spans="1:15" x14ac:dyDescent="0.3">
      <c r="A179" s="15" t="s">
        <v>185</v>
      </c>
      <c r="B179" s="16">
        <v>788.71</v>
      </c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>
        <f t="shared" si="4"/>
        <v>788.71</v>
      </c>
      <c r="O179" s="3">
        <f t="shared" si="5"/>
        <v>1577.42</v>
      </c>
    </row>
    <row r="180" spans="1:15" x14ac:dyDescent="0.3">
      <c r="A180" s="15" t="s">
        <v>186</v>
      </c>
      <c r="B180" s="16">
        <v>26.75</v>
      </c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>
        <f t="shared" si="4"/>
        <v>26.75</v>
      </c>
      <c r="O180" s="3">
        <f t="shared" si="5"/>
        <v>53.5</v>
      </c>
    </row>
    <row r="181" spans="1:15" x14ac:dyDescent="0.3">
      <c r="A181" s="15" t="s">
        <v>187</v>
      </c>
      <c r="B181" s="16">
        <v>27.07</v>
      </c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>
        <f t="shared" si="4"/>
        <v>27.07</v>
      </c>
      <c r="O181" s="3">
        <f t="shared" si="5"/>
        <v>54.14</v>
      </c>
    </row>
    <row r="182" spans="1:15" x14ac:dyDescent="0.3">
      <c r="A182" s="15" t="s">
        <v>188</v>
      </c>
      <c r="B182" s="16">
        <v>174.55</v>
      </c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>
        <f t="shared" si="4"/>
        <v>174.55</v>
      </c>
      <c r="O182" s="3">
        <f t="shared" si="5"/>
        <v>349.1</v>
      </c>
    </row>
    <row r="183" spans="1:15" x14ac:dyDescent="0.3">
      <c r="A183" s="18" t="s">
        <v>189</v>
      </c>
      <c r="B183" s="16">
        <v>136.47</v>
      </c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>
        <f t="shared" si="4"/>
        <v>136.47</v>
      </c>
      <c r="O183" s="3">
        <f t="shared" si="5"/>
        <v>272.94</v>
      </c>
    </row>
    <row r="184" spans="1:15" x14ac:dyDescent="0.3">
      <c r="A184" s="15" t="s">
        <v>190</v>
      </c>
      <c r="B184" s="16">
        <v>60.24</v>
      </c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>
        <f t="shared" si="4"/>
        <v>60.24</v>
      </c>
      <c r="O184" s="3">
        <f t="shared" si="5"/>
        <v>120.48</v>
      </c>
    </row>
    <row r="185" spans="1:15" x14ac:dyDescent="0.3">
      <c r="A185" s="15" t="s">
        <v>191</v>
      </c>
      <c r="B185" s="16">
        <v>148.34</v>
      </c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>
        <f t="shared" si="4"/>
        <v>148.34</v>
      </c>
      <c r="O185" s="3">
        <f t="shared" si="5"/>
        <v>296.68</v>
      </c>
    </row>
    <row r="186" spans="1:15" x14ac:dyDescent="0.3">
      <c r="A186" s="15" t="s">
        <v>192</v>
      </c>
      <c r="B186" s="16">
        <v>371.33</v>
      </c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>
        <f t="shared" si="4"/>
        <v>371.33</v>
      </c>
      <c r="O186" s="3">
        <f t="shared" si="5"/>
        <v>742.66</v>
      </c>
    </row>
    <row r="187" spans="1:15" x14ac:dyDescent="0.3">
      <c r="A187" s="15" t="s">
        <v>193</v>
      </c>
      <c r="B187" s="16">
        <v>2562.36</v>
      </c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>
        <f t="shared" si="4"/>
        <v>2562.36</v>
      </c>
      <c r="O187" s="3">
        <f t="shared" si="5"/>
        <v>5124.72</v>
      </c>
    </row>
    <row r="188" spans="1:15" x14ac:dyDescent="0.3">
      <c r="A188" s="15" t="s">
        <v>194</v>
      </c>
      <c r="B188" s="16">
        <v>53.66</v>
      </c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>
        <f t="shared" si="4"/>
        <v>53.66</v>
      </c>
      <c r="O188" s="3">
        <f t="shared" si="5"/>
        <v>107.32</v>
      </c>
    </row>
    <row r="189" spans="1:15" x14ac:dyDescent="0.3">
      <c r="A189" s="15" t="s">
        <v>195</v>
      </c>
      <c r="B189" s="16">
        <v>71.64</v>
      </c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>
        <f t="shared" si="4"/>
        <v>71.64</v>
      </c>
      <c r="O189" s="3">
        <f t="shared" si="5"/>
        <v>143.28</v>
      </c>
    </row>
    <row r="190" spans="1:15" x14ac:dyDescent="0.3">
      <c r="A190" s="15" t="s">
        <v>196</v>
      </c>
      <c r="B190" s="16">
        <v>96.47</v>
      </c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>
        <f t="shared" si="4"/>
        <v>96.47</v>
      </c>
      <c r="O190" s="3">
        <f t="shared" si="5"/>
        <v>192.94</v>
      </c>
    </row>
    <row r="191" spans="1:15" x14ac:dyDescent="0.3">
      <c r="A191" s="15" t="s">
        <v>197</v>
      </c>
      <c r="B191" s="16">
        <v>78.89</v>
      </c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>
        <f t="shared" si="4"/>
        <v>78.89</v>
      </c>
      <c r="O191" s="3">
        <f t="shared" si="5"/>
        <v>157.78</v>
      </c>
    </row>
    <row r="192" spans="1:15" x14ac:dyDescent="0.3">
      <c r="A192" s="15" t="s">
        <v>198</v>
      </c>
      <c r="B192" s="16">
        <v>132.81</v>
      </c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>
        <f t="shared" si="4"/>
        <v>132.81</v>
      </c>
      <c r="O192" s="3">
        <f t="shared" si="5"/>
        <v>265.62</v>
      </c>
    </row>
    <row r="193" spans="1:15" x14ac:dyDescent="0.3">
      <c r="A193" s="15" t="s">
        <v>199</v>
      </c>
      <c r="B193" s="16">
        <v>33.21</v>
      </c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>
        <f t="shared" si="4"/>
        <v>33.21</v>
      </c>
      <c r="O193" s="3">
        <f t="shared" si="5"/>
        <v>66.42</v>
      </c>
    </row>
    <row r="194" spans="1:15" x14ac:dyDescent="0.3">
      <c r="A194" s="15" t="s">
        <v>200</v>
      </c>
      <c r="B194" s="16">
        <v>19.690000000000001</v>
      </c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>
        <f t="shared" si="4"/>
        <v>19.690000000000001</v>
      </c>
      <c r="O194" s="3">
        <f t="shared" si="5"/>
        <v>39.380000000000003</v>
      </c>
    </row>
    <row r="195" spans="1:15" x14ac:dyDescent="0.3">
      <c r="A195" s="15" t="s">
        <v>201</v>
      </c>
      <c r="B195" s="16">
        <v>381.72</v>
      </c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>
        <f t="shared" si="4"/>
        <v>381.72</v>
      </c>
      <c r="O195" s="3">
        <f t="shared" si="5"/>
        <v>763.44</v>
      </c>
    </row>
    <row r="196" spans="1:15" x14ac:dyDescent="0.3">
      <c r="A196" s="15" t="s">
        <v>202</v>
      </c>
      <c r="B196" s="16">
        <v>104.93</v>
      </c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>
        <f t="shared" si="4"/>
        <v>104.93</v>
      </c>
      <c r="O196" s="3">
        <f t="shared" si="5"/>
        <v>209.86</v>
      </c>
    </row>
    <row r="197" spans="1:15" x14ac:dyDescent="0.3">
      <c r="A197" s="15" t="s">
        <v>203</v>
      </c>
      <c r="B197" s="16">
        <v>59.63</v>
      </c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>
        <f t="shared" si="4"/>
        <v>59.63</v>
      </c>
      <c r="O197" s="3">
        <f t="shared" si="5"/>
        <v>119.26</v>
      </c>
    </row>
    <row r="198" spans="1:15" x14ac:dyDescent="0.3">
      <c r="A198" s="15" t="s">
        <v>204</v>
      </c>
      <c r="B198" s="16">
        <v>115.94</v>
      </c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>
        <f t="shared" si="4"/>
        <v>115.94</v>
      </c>
      <c r="O198" s="3">
        <f t="shared" si="5"/>
        <v>231.88</v>
      </c>
    </row>
    <row r="199" spans="1:15" x14ac:dyDescent="0.3">
      <c r="A199" s="15" t="s">
        <v>205</v>
      </c>
      <c r="B199" s="16">
        <v>33.840000000000003</v>
      </c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>
        <f t="shared" si="4"/>
        <v>33.840000000000003</v>
      </c>
      <c r="O199" s="3">
        <f t="shared" si="5"/>
        <v>67.680000000000007</v>
      </c>
    </row>
    <row r="200" spans="1:15" x14ac:dyDescent="0.3">
      <c r="A200" s="15" t="s">
        <v>206</v>
      </c>
      <c r="B200" s="16">
        <v>198.64</v>
      </c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>
        <f t="shared" ref="N200:N263" si="6">SUM(B200:M200)</f>
        <v>198.64</v>
      </c>
      <c r="O200" s="3">
        <f t="shared" ref="O200:O263" si="7">SUM(B200:N200)</f>
        <v>397.28</v>
      </c>
    </row>
    <row r="201" spans="1:15" x14ac:dyDescent="0.3">
      <c r="A201" s="15" t="s">
        <v>207</v>
      </c>
      <c r="B201" s="16">
        <v>191.51</v>
      </c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>
        <f t="shared" si="6"/>
        <v>191.51</v>
      </c>
      <c r="O201" s="3">
        <f t="shared" si="7"/>
        <v>383.02</v>
      </c>
    </row>
    <row r="202" spans="1:15" x14ac:dyDescent="0.3">
      <c r="A202" s="15" t="s">
        <v>208</v>
      </c>
      <c r="B202" s="16">
        <v>262.72000000000003</v>
      </c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>
        <f t="shared" si="6"/>
        <v>262.72000000000003</v>
      </c>
      <c r="O202" s="3">
        <f t="shared" si="7"/>
        <v>525.44000000000005</v>
      </c>
    </row>
    <row r="203" spans="1:15" x14ac:dyDescent="0.3">
      <c r="A203" s="15" t="s">
        <v>209</v>
      </c>
      <c r="B203" s="16">
        <v>14.47</v>
      </c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>
        <f t="shared" si="6"/>
        <v>14.47</v>
      </c>
      <c r="O203" s="3">
        <f t="shared" si="7"/>
        <v>28.94</v>
      </c>
    </row>
    <row r="204" spans="1:15" x14ac:dyDescent="0.3">
      <c r="A204" s="15" t="s">
        <v>210</v>
      </c>
      <c r="B204" s="16">
        <v>130.33000000000001</v>
      </c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>
        <f t="shared" si="6"/>
        <v>130.33000000000001</v>
      </c>
      <c r="O204" s="3">
        <f t="shared" si="7"/>
        <v>260.66000000000003</v>
      </c>
    </row>
    <row r="205" spans="1:15" x14ac:dyDescent="0.3">
      <c r="A205" s="15" t="s">
        <v>211</v>
      </c>
      <c r="B205" s="16">
        <v>127.37</v>
      </c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>
        <f t="shared" si="6"/>
        <v>127.37</v>
      </c>
      <c r="O205" s="3">
        <f t="shared" si="7"/>
        <v>254.74</v>
      </c>
    </row>
    <row r="206" spans="1:15" x14ac:dyDescent="0.3">
      <c r="A206" s="15" t="s">
        <v>212</v>
      </c>
      <c r="B206" s="16">
        <v>4125.82</v>
      </c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>
        <f t="shared" si="6"/>
        <v>4125.82</v>
      </c>
      <c r="O206" s="3">
        <f t="shared" si="7"/>
        <v>8251.64</v>
      </c>
    </row>
    <row r="207" spans="1:15" x14ac:dyDescent="0.3">
      <c r="A207" s="15" t="s">
        <v>213</v>
      </c>
      <c r="B207" s="16">
        <v>32.630000000000003</v>
      </c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>
        <f t="shared" si="6"/>
        <v>32.630000000000003</v>
      </c>
      <c r="O207" s="3">
        <f t="shared" si="7"/>
        <v>65.260000000000005</v>
      </c>
    </row>
    <row r="208" spans="1:15" x14ac:dyDescent="0.3">
      <c r="A208" s="15" t="s">
        <v>214</v>
      </c>
      <c r="B208" s="16">
        <v>128.62</v>
      </c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>
        <f t="shared" si="6"/>
        <v>128.62</v>
      </c>
      <c r="O208" s="3">
        <f t="shared" si="7"/>
        <v>257.24</v>
      </c>
    </row>
    <row r="209" spans="1:15" x14ac:dyDescent="0.3">
      <c r="A209" s="15" t="s">
        <v>215</v>
      </c>
      <c r="B209" s="16">
        <v>48.65</v>
      </c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>
        <f t="shared" si="6"/>
        <v>48.65</v>
      </c>
      <c r="O209" s="3">
        <f t="shared" si="7"/>
        <v>97.3</v>
      </c>
    </row>
    <row r="210" spans="1:15" x14ac:dyDescent="0.3">
      <c r="A210" s="15" t="s">
        <v>216</v>
      </c>
      <c r="B210" s="16">
        <v>397.89</v>
      </c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>
        <f t="shared" si="6"/>
        <v>397.89</v>
      </c>
      <c r="O210" s="3">
        <f t="shared" si="7"/>
        <v>795.78</v>
      </c>
    </row>
    <row r="211" spans="1:15" x14ac:dyDescent="0.3">
      <c r="A211" s="15" t="s">
        <v>217</v>
      </c>
      <c r="B211" s="16">
        <v>107.62</v>
      </c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>
        <f t="shared" si="6"/>
        <v>107.62</v>
      </c>
      <c r="O211" s="3">
        <f t="shared" si="7"/>
        <v>215.24</v>
      </c>
    </row>
    <row r="212" spans="1:15" x14ac:dyDescent="0.3">
      <c r="A212" s="15" t="s">
        <v>218</v>
      </c>
      <c r="B212" s="16">
        <v>23.26</v>
      </c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>
        <f t="shared" si="6"/>
        <v>23.26</v>
      </c>
      <c r="O212" s="3">
        <f t="shared" si="7"/>
        <v>46.52</v>
      </c>
    </row>
    <row r="213" spans="1:15" x14ac:dyDescent="0.3">
      <c r="A213" s="15" t="s">
        <v>219</v>
      </c>
      <c r="B213" s="16">
        <v>9061.5300000000007</v>
      </c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>
        <f t="shared" si="6"/>
        <v>9061.5300000000007</v>
      </c>
      <c r="O213" s="3">
        <f t="shared" si="7"/>
        <v>18123.060000000001</v>
      </c>
    </row>
    <row r="214" spans="1:15" x14ac:dyDescent="0.3">
      <c r="A214" s="15" t="s">
        <v>220</v>
      </c>
      <c r="B214" s="16">
        <v>14.97</v>
      </c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>
        <f t="shared" si="6"/>
        <v>14.97</v>
      </c>
      <c r="O214" s="3">
        <f t="shared" si="7"/>
        <v>29.94</v>
      </c>
    </row>
    <row r="215" spans="1:15" x14ac:dyDescent="0.3">
      <c r="A215" s="15" t="s">
        <v>221</v>
      </c>
      <c r="B215" s="16">
        <v>217.1</v>
      </c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>
        <f t="shared" si="6"/>
        <v>217.1</v>
      </c>
      <c r="O215" s="3">
        <f t="shared" si="7"/>
        <v>434.2</v>
      </c>
    </row>
    <row r="216" spans="1:15" x14ac:dyDescent="0.3">
      <c r="A216" s="15" t="s">
        <v>222</v>
      </c>
      <c r="B216" s="16">
        <v>19.350000000000001</v>
      </c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>
        <f t="shared" si="6"/>
        <v>19.350000000000001</v>
      </c>
      <c r="O216" s="3">
        <f t="shared" si="7"/>
        <v>38.700000000000003</v>
      </c>
    </row>
    <row r="217" spans="1:15" x14ac:dyDescent="0.3">
      <c r="A217" s="15" t="s">
        <v>223</v>
      </c>
      <c r="B217" s="16">
        <v>25.8</v>
      </c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>
        <f t="shared" si="6"/>
        <v>25.8</v>
      </c>
      <c r="O217" s="3">
        <f t="shared" si="7"/>
        <v>51.6</v>
      </c>
    </row>
    <row r="218" spans="1:15" x14ac:dyDescent="0.3">
      <c r="A218" s="15" t="s">
        <v>224</v>
      </c>
      <c r="B218" s="16">
        <v>46.73</v>
      </c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>
        <f t="shared" si="6"/>
        <v>46.73</v>
      </c>
      <c r="O218" s="3">
        <f t="shared" si="7"/>
        <v>93.46</v>
      </c>
    </row>
    <row r="219" spans="1:15" x14ac:dyDescent="0.3">
      <c r="A219" s="15" t="s">
        <v>225</v>
      </c>
      <c r="B219" s="16">
        <v>154.97999999999999</v>
      </c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>
        <f t="shared" si="6"/>
        <v>154.97999999999999</v>
      </c>
      <c r="O219" s="3">
        <f t="shared" si="7"/>
        <v>309.95999999999998</v>
      </c>
    </row>
    <row r="220" spans="1:15" x14ac:dyDescent="0.3">
      <c r="A220" s="15" t="s">
        <v>226</v>
      </c>
      <c r="B220" s="16">
        <v>832.37</v>
      </c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>
        <f t="shared" si="6"/>
        <v>832.37</v>
      </c>
      <c r="O220" s="3">
        <f t="shared" si="7"/>
        <v>1664.74</v>
      </c>
    </row>
    <row r="221" spans="1:15" x14ac:dyDescent="0.3">
      <c r="A221" s="15" t="s">
        <v>227</v>
      </c>
      <c r="B221" s="16">
        <v>80.95</v>
      </c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>
        <f t="shared" si="6"/>
        <v>80.95</v>
      </c>
      <c r="O221" s="3">
        <f t="shared" si="7"/>
        <v>161.9</v>
      </c>
    </row>
    <row r="222" spans="1:15" x14ac:dyDescent="0.3">
      <c r="A222" s="15" t="s">
        <v>228</v>
      </c>
      <c r="B222" s="16">
        <v>335.3</v>
      </c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>
        <f t="shared" si="6"/>
        <v>335.3</v>
      </c>
      <c r="O222" s="3">
        <f t="shared" si="7"/>
        <v>670.6</v>
      </c>
    </row>
    <row r="223" spans="1:15" x14ac:dyDescent="0.3">
      <c r="A223" s="15" t="s">
        <v>229</v>
      </c>
      <c r="B223" s="16">
        <v>39.57</v>
      </c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>
        <f t="shared" si="6"/>
        <v>39.57</v>
      </c>
      <c r="O223" s="3">
        <f t="shared" si="7"/>
        <v>79.14</v>
      </c>
    </row>
    <row r="224" spans="1:15" x14ac:dyDescent="0.3">
      <c r="A224" s="15" t="s">
        <v>230</v>
      </c>
      <c r="B224" s="16">
        <v>13.63</v>
      </c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>
        <f t="shared" si="6"/>
        <v>13.63</v>
      </c>
      <c r="O224" s="3">
        <f t="shared" si="7"/>
        <v>27.26</v>
      </c>
    </row>
    <row r="225" spans="1:15" x14ac:dyDescent="0.3">
      <c r="A225" s="15" t="s">
        <v>231</v>
      </c>
      <c r="B225" s="16">
        <v>76.16</v>
      </c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>
        <f t="shared" si="6"/>
        <v>76.16</v>
      </c>
      <c r="O225" s="3">
        <f t="shared" si="7"/>
        <v>152.32</v>
      </c>
    </row>
    <row r="226" spans="1:15" x14ac:dyDescent="0.3">
      <c r="A226" s="15" t="s">
        <v>232</v>
      </c>
      <c r="B226" s="16">
        <v>610.74</v>
      </c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>
        <f t="shared" si="6"/>
        <v>610.74</v>
      </c>
      <c r="O226" s="3">
        <f t="shared" si="7"/>
        <v>1221.48</v>
      </c>
    </row>
    <row r="227" spans="1:15" x14ac:dyDescent="0.3">
      <c r="A227" s="15" t="s">
        <v>233</v>
      </c>
      <c r="B227" s="16">
        <v>99.71</v>
      </c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>
        <f t="shared" si="6"/>
        <v>99.71</v>
      </c>
      <c r="O227" s="3">
        <f t="shared" si="7"/>
        <v>199.42</v>
      </c>
    </row>
    <row r="228" spans="1:15" x14ac:dyDescent="0.3">
      <c r="A228" s="15" t="s">
        <v>234</v>
      </c>
      <c r="B228" s="16">
        <v>184.43</v>
      </c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>
        <f t="shared" si="6"/>
        <v>184.43</v>
      </c>
      <c r="O228" s="3">
        <f t="shared" si="7"/>
        <v>368.86</v>
      </c>
    </row>
    <row r="229" spans="1:15" x14ac:dyDescent="0.3">
      <c r="A229" s="15" t="s">
        <v>235</v>
      </c>
      <c r="B229" s="16">
        <v>3.57</v>
      </c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>
        <f t="shared" si="6"/>
        <v>3.57</v>
      </c>
      <c r="O229" s="3">
        <f t="shared" si="7"/>
        <v>7.14</v>
      </c>
    </row>
    <row r="230" spans="1:15" x14ac:dyDescent="0.3">
      <c r="A230" s="15" t="s">
        <v>236</v>
      </c>
      <c r="B230" s="16">
        <v>33.450000000000003</v>
      </c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>
        <f t="shared" si="6"/>
        <v>33.450000000000003</v>
      </c>
      <c r="O230" s="3">
        <f t="shared" si="7"/>
        <v>66.900000000000006</v>
      </c>
    </row>
    <row r="231" spans="1:15" x14ac:dyDescent="0.3">
      <c r="A231" s="15" t="s">
        <v>237</v>
      </c>
      <c r="B231" s="16">
        <v>29.74</v>
      </c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>
        <f t="shared" si="6"/>
        <v>29.74</v>
      </c>
      <c r="O231" s="3">
        <f t="shared" si="7"/>
        <v>59.48</v>
      </c>
    </row>
    <row r="232" spans="1:15" x14ac:dyDescent="0.3">
      <c r="A232" s="15" t="s">
        <v>238</v>
      </c>
      <c r="B232" s="16">
        <v>758.53</v>
      </c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>
        <f t="shared" si="6"/>
        <v>758.53</v>
      </c>
      <c r="O232" s="3">
        <f t="shared" si="7"/>
        <v>1517.06</v>
      </c>
    </row>
    <row r="233" spans="1:15" x14ac:dyDescent="0.3">
      <c r="A233" s="15" t="s">
        <v>239</v>
      </c>
      <c r="B233" s="16">
        <v>428.69</v>
      </c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>
        <f t="shared" si="6"/>
        <v>428.69</v>
      </c>
      <c r="O233" s="3">
        <f t="shared" si="7"/>
        <v>857.38</v>
      </c>
    </row>
    <row r="234" spans="1:15" x14ac:dyDescent="0.3">
      <c r="A234" s="15" t="s">
        <v>240</v>
      </c>
      <c r="B234" s="16">
        <v>16.38</v>
      </c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>
        <f t="shared" si="6"/>
        <v>16.38</v>
      </c>
      <c r="O234" s="3">
        <f t="shared" si="7"/>
        <v>32.76</v>
      </c>
    </row>
    <row r="235" spans="1:15" x14ac:dyDescent="0.3">
      <c r="A235" s="15" t="s">
        <v>241</v>
      </c>
      <c r="B235" s="16">
        <v>292.76</v>
      </c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>
        <f t="shared" si="6"/>
        <v>292.76</v>
      </c>
      <c r="O235" s="3">
        <f t="shared" si="7"/>
        <v>585.52</v>
      </c>
    </row>
    <row r="236" spans="1:15" x14ac:dyDescent="0.3">
      <c r="A236" s="18" t="s">
        <v>242</v>
      </c>
      <c r="B236" s="16">
        <v>126.35</v>
      </c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>
        <f t="shared" si="6"/>
        <v>126.35</v>
      </c>
      <c r="O236" s="3">
        <f t="shared" si="7"/>
        <v>252.7</v>
      </c>
    </row>
    <row r="237" spans="1:15" x14ac:dyDescent="0.3">
      <c r="A237" s="15" t="s">
        <v>243</v>
      </c>
      <c r="B237" s="16">
        <v>24.78</v>
      </c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>
        <f t="shared" si="6"/>
        <v>24.78</v>
      </c>
      <c r="O237" s="3">
        <f t="shared" si="7"/>
        <v>49.56</v>
      </c>
    </row>
    <row r="238" spans="1:15" x14ac:dyDescent="0.3">
      <c r="A238" s="15" t="s">
        <v>244</v>
      </c>
      <c r="B238" s="16">
        <v>496.55</v>
      </c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>
        <f t="shared" si="6"/>
        <v>496.55</v>
      </c>
      <c r="O238" s="3">
        <f t="shared" si="7"/>
        <v>993.1</v>
      </c>
    </row>
    <row r="239" spans="1:15" x14ac:dyDescent="0.3">
      <c r="A239" s="15" t="s">
        <v>245</v>
      </c>
      <c r="B239" s="16">
        <v>98.3</v>
      </c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>
        <f t="shared" si="6"/>
        <v>98.3</v>
      </c>
      <c r="O239" s="3">
        <f t="shared" si="7"/>
        <v>196.6</v>
      </c>
    </row>
    <row r="240" spans="1:15" x14ac:dyDescent="0.3">
      <c r="A240" s="15" t="s">
        <v>246</v>
      </c>
      <c r="B240" s="16">
        <v>66.069999999999993</v>
      </c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>
        <f t="shared" si="6"/>
        <v>66.069999999999993</v>
      </c>
      <c r="O240" s="3">
        <f t="shared" si="7"/>
        <v>132.13999999999999</v>
      </c>
    </row>
    <row r="241" spans="1:15" x14ac:dyDescent="0.3">
      <c r="A241" s="15" t="s">
        <v>247</v>
      </c>
      <c r="B241" s="16">
        <v>352.02</v>
      </c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>
        <f t="shared" si="6"/>
        <v>352.02</v>
      </c>
      <c r="O241" s="3">
        <f t="shared" si="7"/>
        <v>704.04</v>
      </c>
    </row>
    <row r="242" spans="1:15" x14ac:dyDescent="0.3">
      <c r="A242" s="15" t="s">
        <v>248</v>
      </c>
      <c r="B242" s="16">
        <v>111.64</v>
      </c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>
        <f t="shared" si="6"/>
        <v>111.64</v>
      </c>
      <c r="O242" s="3">
        <f t="shared" si="7"/>
        <v>223.28</v>
      </c>
    </row>
    <row r="243" spans="1:15" x14ac:dyDescent="0.3">
      <c r="A243" s="15" t="s">
        <v>249</v>
      </c>
      <c r="B243" s="16">
        <v>177.31</v>
      </c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>
        <f t="shared" si="6"/>
        <v>177.31</v>
      </c>
      <c r="O243" s="3">
        <f t="shared" si="7"/>
        <v>354.62</v>
      </c>
    </row>
    <row r="244" spans="1:15" x14ac:dyDescent="0.3">
      <c r="A244" s="15" t="s">
        <v>250</v>
      </c>
      <c r="B244" s="16">
        <v>8.16</v>
      </c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>
        <f t="shared" si="6"/>
        <v>8.16</v>
      </c>
      <c r="O244" s="3">
        <f t="shared" si="7"/>
        <v>16.32</v>
      </c>
    </row>
    <row r="245" spans="1:15" x14ac:dyDescent="0.3">
      <c r="A245" s="15" t="s">
        <v>251</v>
      </c>
      <c r="B245" s="16">
        <v>1312.76</v>
      </c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>
        <f t="shared" si="6"/>
        <v>1312.76</v>
      </c>
      <c r="O245" s="3">
        <f t="shared" si="7"/>
        <v>2625.52</v>
      </c>
    </row>
    <row r="246" spans="1:15" x14ac:dyDescent="0.3">
      <c r="A246" s="15" t="s">
        <v>252</v>
      </c>
      <c r="B246" s="16">
        <v>929.48</v>
      </c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>
        <f t="shared" si="6"/>
        <v>929.48</v>
      </c>
      <c r="O246" s="3">
        <f t="shared" si="7"/>
        <v>1858.96</v>
      </c>
    </row>
    <row r="247" spans="1:15" x14ac:dyDescent="0.3">
      <c r="A247" s="15" t="s">
        <v>253</v>
      </c>
      <c r="B247" s="16">
        <v>79.599999999999994</v>
      </c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>
        <f t="shared" si="6"/>
        <v>79.599999999999994</v>
      </c>
      <c r="O247" s="3">
        <f t="shared" si="7"/>
        <v>159.19999999999999</v>
      </c>
    </row>
    <row r="248" spans="1:15" x14ac:dyDescent="0.3">
      <c r="A248" s="15" t="s">
        <v>254</v>
      </c>
      <c r="B248" s="16">
        <v>41.45</v>
      </c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>
        <f t="shared" si="6"/>
        <v>41.45</v>
      </c>
      <c r="O248" s="3">
        <f t="shared" si="7"/>
        <v>82.9</v>
      </c>
    </row>
    <row r="249" spans="1:15" x14ac:dyDescent="0.3">
      <c r="A249" s="15" t="s">
        <v>255</v>
      </c>
      <c r="B249" s="16">
        <v>787.85</v>
      </c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>
        <f t="shared" si="6"/>
        <v>787.85</v>
      </c>
      <c r="O249" s="3">
        <f t="shared" si="7"/>
        <v>1575.7</v>
      </c>
    </row>
    <row r="250" spans="1:15" x14ac:dyDescent="0.3">
      <c r="A250" s="15" t="s">
        <v>256</v>
      </c>
      <c r="B250" s="16">
        <v>59.1</v>
      </c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>
        <f t="shared" si="6"/>
        <v>59.1</v>
      </c>
      <c r="O250" s="3">
        <f t="shared" si="7"/>
        <v>118.2</v>
      </c>
    </row>
    <row r="251" spans="1:15" x14ac:dyDescent="0.3">
      <c r="A251" s="15" t="s">
        <v>257</v>
      </c>
      <c r="B251" s="16">
        <v>205.88</v>
      </c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>
        <f t="shared" si="6"/>
        <v>205.88</v>
      </c>
      <c r="O251" s="3">
        <f t="shared" si="7"/>
        <v>411.76</v>
      </c>
    </row>
    <row r="252" spans="1:15" x14ac:dyDescent="0.3">
      <c r="A252" s="15" t="s">
        <v>258</v>
      </c>
      <c r="B252" s="16">
        <v>10955</v>
      </c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>
        <f t="shared" si="6"/>
        <v>10955</v>
      </c>
      <c r="O252" s="3">
        <f t="shared" si="7"/>
        <v>21910</v>
      </c>
    </row>
    <row r="253" spans="1:15" x14ac:dyDescent="0.3">
      <c r="A253" s="15" t="s">
        <v>259</v>
      </c>
      <c r="B253" s="16">
        <v>635.09</v>
      </c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>
        <f t="shared" si="6"/>
        <v>635.09</v>
      </c>
      <c r="O253" s="3">
        <f t="shared" si="7"/>
        <v>1270.18</v>
      </c>
    </row>
    <row r="254" spans="1:15" x14ac:dyDescent="0.3">
      <c r="A254" s="15" t="s">
        <v>260</v>
      </c>
      <c r="B254" s="16">
        <v>856.04</v>
      </c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>
        <f t="shared" si="6"/>
        <v>856.04</v>
      </c>
      <c r="O254" s="3">
        <f t="shared" si="7"/>
        <v>1712.08</v>
      </c>
    </row>
    <row r="255" spans="1:15" x14ac:dyDescent="0.3">
      <c r="A255" s="15" t="s">
        <v>261</v>
      </c>
      <c r="B255" s="16">
        <v>25.5</v>
      </c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>
        <f t="shared" si="6"/>
        <v>25.5</v>
      </c>
      <c r="O255" s="3">
        <f t="shared" si="7"/>
        <v>51</v>
      </c>
    </row>
    <row r="256" spans="1:15" x14ac:dyDescent="0.3">
      <c r="A256" s="15" t="s">
        <v>262</v>
      </c>
      <c r="B256" s="16">
        <v>572.58000000000004</v>
      </c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>
        <f t="shared" si="6"/>
        <v>572.58000000000004</v>
      </c>
      <c r="O256" s="3">
        <f t="shared" si="7"/>
        <v>1145.1600000000001</v>
      </c>
    </row>
    <row r="257" spans="1:15" x14ac:dyDescent="0.3">
      <c r="A257" s="15" t="s">
        <v>263</v>
      </c>
      <c r="B257" s="16">
        <v>51.86</v>
      </c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>
        <f t="shared" si="6"/>
        <v>51.86</v>
      </c>
      <c r="O257" s="3">
        <f t="shared" si="7"/>
        <v>103.72</v>
      </c>
    </row>
    <row r="258" spans="1:15" x14ac:dyDescent="0.3">
      <c r="A258" s="15" t="s">
        <v>264</v>
      </c>
      <c r="B258" s="16">
        <v>17.11</v>
      </c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>
        <f t="shared" si="6"/>
        <v>17.11</v>
      </c>
      <c r="O258" s="3">
        <f t="shared" si="7"/>
        <v>34.22</v>
      </c>
    </row>
    <row r="259" spans="1:15" x14ac:dyDescent="0.3">
      <c r="A259" s="15" t="s">
        <v>265</v>
      </c>
      <c r="B259" s="16">
        <v>21.31</v>
      </c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>
        <f t="shared" si="6"/>
        <v>21.31</v>
      </c>
      <c r="O259" s="3">
        <f t="shared" si="7"/>
        <v>42.62</v>
      </c>
    </row>
    <row r="260" spans="1:15" x14ac:dyDescent="0.3">
      <c r="A260" s="15" t="s">
        <v>266</v>
      </c>
      <c r="B260" s="16">
        <v>77.16</v>
      </c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>
        <f t="shared" si="6"/>
        <v>77.16</v>
      </c>
      <c r="O260" s="3">
        <f t="shared" si="7"/>
        <v>154.32</v>
      </c>
    </row>
    <row r="261" spans="1:15" x14ac:dyDescent="0.3">
      <c r="A261" s="15" t="s">
        <v>267</v>
      </c>
      <c r="B261" s="16">
        <v>321.58</v>
      </c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>
        <f t="shared" si="6"/>
        <v>321.58</v>
      </c>
      <c r="O261" s="3">
        <f t="shared" si="7"/>
        <v>643.16</v>
      </c>
    </row>
    <row r="262" spans="1:15" x14ac:dyDescent="0.3">
      <c r="A262" s="15" t="s">
        <v>268</v>
      </c>
      <c r="B262" s="16">
        <v>77.5</v>
      </c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>
        <f t="shared" si="6"/>
        <v>77.5</v>
      </c>
      <c r="O262" s="3">
        <f t="shared" si="7"/>
        <v>155</v>
      </c>
    </row>
    <row r="263" spans="1:15" x14ac:dyDescent="0.3">
      <c r="A263" s="15" t="s">
        <v>269</v>
      </c>
      <c r="B263" s="16">
        <v>22.64</v>
      </c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>
        <f t="shared" si="6"/>
        <v>22.64</v>
      </c>
      <c r="O263" s="3">
        <f t="shared" si="7"/>
        <v>45.28</v>
      </c>
    </row>
    <row r="264" spans="1:15" x14ac:dyDescent="0.3">
      <c r="A264" s="15" t="s">
        <v>270</v>
      </c>
      <c r="B264" s="16">
        <v>799.68</v>
      </c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>
        <f t="shared" ref="N264:N276" si="8">SUM(B264:M264)</f>
        <v>799.68</v>
      </c>
      <c r="O264" s="3">
        <f t="shared" ref="O264:O279" si="9">SUM(B264:N264)</f>
        <v>1599.36</v>
      </c>
    </row>
    <row r="265" spans="1:15" x14ac:dyDescent="0.3">
      <c r="A265" s="15" t="s">
        <v>271</v>
      </c>
      <c r="B265" s="16">
        <v>79.069999999999993</v>
      </c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>
        <f t="shared" si="8"/>
        <v>79.069999999999993</v>
      </c>
      <c r="O265" s="3">
        <f t="shared" si="9"/>
        <v>158.13999999999999</v>
      </c>
    </row>
    <row r="266" spans="1:15" x14ac:dyDescent="0.3">
      <c r="A266" s="15" t="s">
        <v>272</v>
      </c>
      <c r="B266" s="16">
        <v>8899.7199999999993</v>
      </c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>
        <f t="shared" si="8"/>
        <v>8899.7199999999993</v>
      </c>
      <c r="O266" s="3">
        <f t="shared" si="9"/>
        <v>17799.439999999999</v>
      </c>
    </row>
    <row r="267" spans="1:15" x14ac:dyDescent="0.3">
      <c r="A267" s="15" t="s">
        <v>273</v>
      </c>
      <c r="B267" s="16">
        <v>2518.21</v>
      </c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>
        <f t="shared" si="8"/>
        <v>2518.21</v>
      </c>
      <c r="O267" s="3">
        <f t="shared" si="9"/>
        <v>5036.42</v>
      </c>
    </row>
    <row r="268" spans="1:15" x14ac:dyDescent="0.3">
      <c r="A268" s="15" t="s">
        <v>274</v>
      </c>
      <c r="B268" s="16">
        <v>154.69999999999999</v>
      </c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>
        <f t="shared" si="8"/>
        <v>154.69999999999999</v>
      </c>
      <c r="O268" s="3">
        <f t="shared" si="9"/>
        <v>309.39999999999998</v>
      </c>
    </row>
    <row r="269" spans="1:15" x14ac:dyDescent="0.3">
      <c r="A269" s="15" t="s">
        <v>275</v>
      </c>
      <c r="B269" s="16">
        <v>39.299999999999997</v>
      </c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>
        <f t="shared" si="8"/>
        <v>39.299999999999997</v>
      </c>
      <c r="O269" s="3">
        <f t="shared" si="9"/>
        <v>78.599999999999994</v>
      </c>
    </row>
    <row r="270" spans="1:15" x14ac:dyDescent="0.3">
      <c r="A270" s="15" t="s">
        <v>276</v>
      </c>
      <c r="B270" s="16">
        <v>97.13</v>
      </c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>
        <f t="shared" si="8"/>
        <v>97.13</v>
      </c>
      <c r="O270" s="3">
        <f t="shared" si="9"/>
        <v>194.26</v>
      </c>
    </row>
    <row r="271" spans="1:15" x14ac:dyDescent="0.3">
      <c r="A271" s="15" t="s">
        <v>277</v>
      </c>
      <c r="B271" s="16">
        <v>3128.15</v>
      </c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>
        <f t="shared" si="8"/>
        <v>3128.15</v>
      </c>
      <c r="O271" s="3">
        <f t="shared" si="9"/>
        <v>6256.3</v>
      </c>
    </row>
    <row r="272" spans="1:15" x14ac:dyDescent="0.3">
      <c r="A272" s="15" t="s">
        <v>278</v>
      </c>
      <c r="B272" s="16">
        <v>133.83000000000001</v>
      </c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>
        <f t="shared" si="8"/>
        <v>133.83000000000001</v>
      </c>
      <c r="O272" s="3">
        <f t="shared" si="9"/>
        <v>267.66000000000003</v>
      </c>
    </row>
    <row r="273" spans="1:18" x14ac:dyDescent="0.3">
      <c r="A273" s="15" t="s">
        <v>279</v>
      </c>
      <c r="B273" s="16">
        <v>767.34</v>
      </c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>
        <f t="shared" si="8"/>
        <v>767.34</v>
      </c>
      <c r="O273" s="3">
        <f t="shared" si="9"/>
        <v>1534.68</v>
      </c>
    </row>
    <row r="274" spans="1:18" x14ac:dyDescent="0.3">
      <c r="A274" s="15" t="s">
        <v>280</v>
      </c>
      <c r="B274" s="16">
        <v>232.63</v>
      </c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>
        <f t="shared" si="8"/>
        <v>232.63</v>
      </c>
      <c r="O274" s="3">
        <f t="shared" si="9"/>
        <v>465.26</v>
      </c>
    </row>
    <row r="275" spans="1:18" x14ac:dyDescent="0.3">
      <c r="A275" s="15" t="s">
        <v>281</v>
      </c>
      <c r="B275" s="16">
        <v>42.08</v>
      </c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>
        <f t="shared" si="8"/>
        <v>42.08</v>
      </c>
      <c r="O275" s="3">
        <f t="shared" si="9"/>
        <v>84.16</v>
      </c>
    </row>
    <row r="276" spans="1:18" x14ac:dyDescent="0.3">
      <c r="A276" s="15" t="s">
        <v>282</v>
      </c>
      <c r="B276" s="16">
        <v>335.77</v>
      </c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>
        <f t="shared" si="8"/>
        <v>335.77</v>
      </c>
      <c r="O276" s="3">
        <f t="shared" si="9"/>
        <v>671.54</v>
      </c>
    </row>
    <row r="277" spans="1:18" x14ac:dyDescent="0.3">
      <c r="A277" s="19" t="s">
        <v>283</v>
      </c>
      <c r="B277" s="20">
        <f>SUM(B7:B276)</f>
        <v>386578.00000000006</v>
      </c>
      <c r="C277" s="20">
        <f t="shared" ref="C277:O277" si="10">SUM(C7:C276)</f>
        <v>0</v>
      </c>
      <c r="D277" s="20">
        <f t="shared" si="10"/>
        <v>0</v>
      </c>
      <c r="E277" s="20">
        <f t="shared" si="10"/>
        <v>0</v>
      </c>
      <c r="F277" s="20">
        <f t="shared" si="10"/>
        <v>0</v>
      </c>
      <c r="G277" s="20">
        <f t="shared" si="10"/>
        <v>0</v>
      </c>
      <c r="H277" s="20">
        <f t="shared" si="10"/>
        <v>0</v>
      </c>
      <c r="I277" s="20">
        <f t="shared" si="10"/>
        <v>0</v>
      </c>
      <c r="J277" s="20">
        <f t="shared" si="10"/>
        <v>0</v>
      </c>
      <c r="K277" s="20">
        <f t="shared" si="10"/>
        <v>0</v>
      </c>
      <c r="L277" s="20">
        <f t="shared" si="10"/>
        <v>0</v>
      </c>
      <c r="M277" s="20">
        <f t="shared" si="10"/>
        <v>0</v>
      </c>
      <c r="N277" s="20">
        <f t="shared" si="10"/>
        <v>386578.00000000006</v>
      </c>
      <c r="O277" s="20">
        <f t="shared" si="10"/>
        <v>773156.00000000012</v>
      </c>
    </row>
    <row r="278" spans="1:18" x14ac:dyDescent="0.3"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P278" s="22"/>
      <c r="Q278" s="22"/>
      <c r="R278" s="21"/>
    </row>
  </sheetData>
  <pageMargins left="0.25" right="0.25" top="0.25" bottom="0.25" header="0.25" footer="0.25"/>
  <pageSetup paperSize="5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R278"/>
  <sheetViews>
    <sheetView zoomScaleNormal="100" workbookViewId="0">
      <pane xSplit="2" ySplit="6" topLeftCell="G247" activePane="bottomRight" state="frozen"/>
      <selection pane="topRight" activeCell="C1" sqref="C1"/>
      <selection pane="bottomLeft" activeCell="A4" sqref="A4"/>
      <selection pane="bottomRight" activeCell="B5" sqref="B5"/>
    </sheetView>
  </sheetViews>
  <sheetFormatPr defaultRowHeight="14.4" x14ac:dyDescent="0.3"/>
  <cols>
    <col min="1" max="1" width="20" style="6" customWidth="1"/>
    <col min="2" max="2" width="12.6640625" style="6" bestFit="1" customWidth="1"/>
    <col min="3" max="12" width="16.33203125" style="6" customWidth="1"/>
    <col min="13" max="14" width="16.88671875" style="6" customWidth="1"/>
    <col min="15" max="15" width="1.109375" style="6" customWidth="1"/>
    <col min="16" max="16" width="16.109375" style="6" customWidth="1"/>
    <col min="17" max="16384" width="8.88671875" style="6"/>
  </cols>
  <sheetData>
    <row r="1" spans="1:16" x14ac:dyDescent="0.3">
      <c r="A1" s="1" t="s">
        <v>287</v>
      </c>
      <c r="B1" s="2"/>
      <c r="C1" s="3"/>
      <c r="D1" s="3"/>
      <c r="E1" s="3"/>
      <c r="F1" s="3"/>
      <c r="G1" s="24" t="s">
        <v>285</v>
      </c>
      <c r="H1" s="25"/>
      <c r="I1" s="25"/>
      <c r="J1" s="25"/>
      <c r="K1" s="25"/>
      <c r="L1" s="3"/>
      <c r="M1" s="3"/>
      <c r="N1" s="3"/>
      <c r="O1" s="4"/>
      <c r="P1" s="5"/>
    </row>
    <row r="2" spans="1:16" x14ac:dyDescent="0.3">
      <c r="A2" s="23" t="s">
        <v>284</v>
      </c>
      <c r="B2" s="2"/>
      <c r="C2" s="3"/>
      <c r="D2" s="3"/>
      <c r="E2" s="3"/>
      <c r="F2" s="3"/>
      <c r="G2" s="24" t="s">
        <v>286</v>
      </c>
      <c r="H2" s="25"/>
      <c r="I2" s="25"/>
      <c r="J2" s="25"/>
      <c r="K2" s="25"/>
      <c r="L2" s="3"/>
      <c r="M2" s="3"/>
      <c r="N2" s="3"/>
      <c r="O2" s="4"/>
      <c r="P2" s="5"/>
    </row>
    <row r="3" spans="1:16" x14ac:dyDescent="0.3">
      <c r="A3" s="26" t="s">
        <v>288</v>
      </c>
      <c r="B3" s="27"/>
      <c r="C3" s="28"/>
      <c r="D3" s="28"/>
      <c r="E3" s="28"/>
      <c r="F3" s="28"/>
      <c r="G3" s="28"/>
      <c r="H3" s="28"/>
      <c r="I3" s="28"/>
      <c r="J3" s="28"/>
      <c r="K3" s="3"/>
      <c r="L3" s="3"/>
      <c r="M3" s="3"/>
      <c r="N3" s="3"/>
      <c r="O3" s="4"/>
      <c r="P3" s="5"/>
    </row>
    <row r="4" spans="1:16" s="34" customFormat="1" x14ac:dyDescent="0.3">
      <c r="A4" s="29"/>
      <c r="B4" s="30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2"/>
      <c r="P4" s="33"/>
    </row>
    <row r="5" spans="1:16" x14ac:dyDescent="0.3">
      <c r="A5" s="7" t="str">
        <f>+[3]HUTYTD!A4</f>
        <v>FY 2023</v>
      </c>
      <c r="B5" s="8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9" t="s">
        <v>5</v>
      </c>
      <c r="H5" s="9" t="s">
        <v>6</v>
      </c>
      <c r="I5" s="9" t="s">
        <v>7</v>
      </c>
      <c r="J5" s="8" t="s">
        <v>8</v>
      </c>
      <c r="K5" s="9" t="s">
        <v>9</v>
      </c>
      <c r="L5" s="8" t="s">
        <v>10</v>
      </c>
      <c r="M5" s="8" t="s">
        <v>11</v>
      </c>
      <c r="N5" s="10" t="s">
        <v>12</v>
      </c>
    </row>
    <row r="6" spans="1:16" ht="15" thickBot="1" x14ac:dyDescent="0.35">
      <c r="A6" s="11"/>
      <c r="B6" s="12">
        <v>39</v>
      </c>
      <c r="C6" s="13">
        <v>352111</v>
      </c>
      <c r="D6" s="13">
        <v>405300</v>
      </c>
      <c r="E6" s="13">
        <v>382946</v>
      </c>
      <c r="F6" s="13">
        <v>408151</v>
      </c>
      <c r="G6" s="13">
        <v>430148</v>
      </c>
      <c r="H6" s="13">
        <v>486776</v>
      </c>
      <c r="I6" s="13">
        <v>402033</v>
      </c>
      <c r="J6" s="13">
        <v>367998</v>
      </c>
      <c r="K6" s="13">
        <v>434486</v>
      </c>
      <c r="L6" s="13">
        <v>429326</v>
      </c>
      <c r="M6" s="13">
        <v>434848</v>
      </c>
      <c r="N6" s="13">
        <f>SUM(B6:M6)</f>
        <v>4534162</v>
      </c>
      <c r="O6" s="14">
        <f>SUM(B6:N6)</f>
        <v>9068324</v>
      </c>
    </row>
    <row r="7" spans="1:16" ht="15" thickTop="1" x14ac:dyDescent="0.3">
      <c r="A7" s="15" t="s">
        <v>13</v>
      </c>
      <c r="B7" s="16">
        <v>0.01</v>
      </c>
      <c r="C7" s="16">
        <v>66.31</v>
      </c>
      <c r="D7" s="16">
        <v>76.33</v>
      </c>
      <c r="E7" s="16">
        <v>72.12</v>
      </c>
      <c r="F7" s="16">
        <v>76.86</v>
      </c>
      <c r="G7" s="16">
        <v>81.010000000000005</v>
      </c>
      <c r="H7" s="16">
        <v>91.67</v>
      </c>
      <c r="I7" s="16">
        <v>75.709999999999994</v>
      </c>
      <c r="J7" s="16">
        <v>69.3</v>
      </c>
      <c r="K7" s="16">
        <v>81.819999999999993</v>
      </c>
      <c r="L7" s="16">
        <v>80.849999999999994</v>
      </c>
      <c r="M7" s="16">
        <v>81.89</v>
      </c>
      <c r="N7" s="16">
        <f>SUM(B7:M7)</f>
        <v>853.87999999999988</v>
      </c>
      <c r="O7" s="3">
        <f>SUM(B7:N7)</f>
        <v>1707.7599999999998</v>
      </c>
    </row>
    <row r="8" spans="1:16" x14ac:dyDescent="0.3">
      <c r="A8" s="15" t="s">
        <v>14</v>
      </c>
      <c r="B8" s="16">
        <v>0.02</v>
      </c>
      <c r="C8" s="16">
        <v>165.85</v>
      </c>
      <c r="D8" s="16">
        <v>190.91</v>
      </c>
      <c r="E8" s="16">
        <v>180.38</v>
      </c>
      <c r="F8" s="16">
        <v>192.25</v>
      </c>
      <c r="G8" s="16">
        <v>202.61</v>
      </c>
      <c r="H8" s="16">
        <v>229.28</v>
      </c>
      <c r="I8" s="16">
        <v>189.37</v>
      </c>
      <c r="J8" s="16">
        <v>173.34</v>
      </c>
      <c r="K8" s="16">
        <v>204.65</v>
      </c>
      <c r="L8" s="16">
        <v>202.22</v>
      </c>
      <c r="M8" s="16">
        <v>204.82</v>
      </c>
      <c r="N8" s="16">
        <f t="shared" ref="N8:N71" si="0">SUM(B8:M8)</f>
        <v>2135.7000000000003</v>
      </c>
      <c r="O8" s="3">
        <f t="shared" ref="O8:O68" si="1">SUM(B8:N8)</f>
        <v>4271.4000000000005</v>
      </c>
    </row>
    <row r="9" spans="1:16" x14ac:dyDescent="0.3">
      <c r="A9" s="15" t="s">
        <v>15</v>
      </c>
      <c r="B9" s="16">
        <v>0.08</v>
      </c>
      <c r="C9" s="16">
        <v>695.16</v>
      </c>
      <c r="D9" s="16">
        <v>800.17</v>
      </c>
      <c r="E9" s="16">
        <v>756.04</v>
      </c>
      <c r="F9" s="16">
        <v>805.8</v>
      </c>
      <c r="G9" s="16">
        <v>849.23</v>
      </c>
      <c r="H9" s="16">
        <v>961.03</v>
      </c>
      <c r="I9" s="16">
        <v>793.72</v>
      </c>
      <c r="J9" s="16">
        <v>726.53</v>
      </c>
      <c r="K9" s="16">
        <v>857.79</v>
      </c>
      <c r="L9" s="16">
        <v>847.61</v>
      </c>
      <c r="M9" s="16">
        <v>858.51</v>
      </c>
      <c r="N9" s="16">
        <f t="shared" si="0"/>
        <v>8951.67</v>
      </c>
      <c r="O9" s="3">
        <f t="shared" si="1"/>
        <v>17903.34</v>
      </c>
    </row>
    <row r="10" spans="1:16" x14ac:dyDescent="0.3">
      <c r="A10" s="15" t="s">
        <v>16</v>
      </c>
      <c r="B10" s="16">
        <v>0</v>
      </c>
      <c r="C10" s="16">
        <v>34.82</v>
      </c>
      <c r="D10" s="16">
        <v>40.08</v>
      </c>
      <c r="E10" s="16">
        <v>37.869999999999997</v>
      </c>
      <c r="F10" s="16">
        <v>40.369999999999997</v>
      </c>
      <c r="G10" s="16">
        <v>42.54</v>
      </c>
      <c r="H10" s="16">
        <v>48.14</v>
      </c>
      <c r="I10" s="16">
        <v>39.76</v>
      </c>
      <c r="J10" s="16">
        <v>36.39</v>
      </c>
      <c r="K10" s="16">
        <v>42.97</v>
      </c>
      <c r="L10" s="16">
        <v>42.46</v>
      </c>
      <c r="M10" s="16">
        <v>43.01</v>
      </c>
      <c r="N10" s="16">
        <f t="shared" si="0"/>
        <v>448.40999999999991</v>
      </c>
      <c r="O10" s="3">
        <f t="shared" si="1"/>
        <v>896.81999999999982</v>
      </c>
    </row>
    <row r="11" spans="1:16" x14ac:dyDescent="0.3">
      <c r="A11" s="15" t="s">
        <v>17</v>
      </c>
      <c r="B11" s="16">
        <v>0.02</v>
      </c>
      <c r="C11" s="16">
        <v>147.69999999999999</v>
      </c>
      <c r="D11" s="16">
        <v>170.01</v>
      </c>
      <c r="E11" s="16">
        <v>160.63</v>
      </c>
      <c r="F11" s="16">
        <v>171.2</v>
      </c>
      <c r="G11" s="16">
        <v>180.43</v>
      </c>
      <c r="H11" s="16">
        <v>204.18</v>
      </c>
      <c r="I11" s="16">
        <v>168.64</v>
      </c>
      <c r="J11" s="16">
        <v>154.36000000000001</v>
      </c>
      <c r="K11" s="16">
        <v>182.25</v>
      </c>
      <c r="L11" s="16">
        <v>180.08</v>
      </c>
      <c r="M11" s="16">
        <v>182.4</v>
      </c>
      <c r="N11" s="16">
        <f t="shared" si="0"/>
        <v>1901.9</v>
      </c>
      <c r="O11" s="3">
        <f t="shared" si="1"/>
        <v>3803.8</v>
      </c>
    </row>
    <row r="12" spans="1:16" x14ac:dyDescent="0.3">
      <c r="A12" s="15" t="s">
        <v>18</v>
      </c>
      <c r="B12" s="16">
        <v>0</v>
      </c>
      <c r="C12" s="16">
        <v>33.51</v>
      </c>
      <c r="D12" s="16">
        <v>38.57</v>
      </c>
      <c r="E12" s="16">
        <v>36.450000000000003</v>
      </c>
      <c r="F12" s="16">
        <v>38.85</v>
      </c>
      <c r="G12" s="16">
        <v>40.94</v>
      </c>
      <c r="H12" s="16">
        <v>46.33</v>
      </c>
      <c r="I12" s="16">
        <v>38.26</v>
      </c>
      <c r="J12" s="16">
        <v>35.020000000000003</v>
      </c>
      <c r="K12" s="16">
        <v>41.35</v>
      </c>
      <c r="L12" s="16">
        <v>40.86</v>
      </c>
      <c r="M12" s="16">
        <v>41.39</v>
      </c>
      <c r="N12" s="16">
        <f t="shared" si="0"/>
        <v>431.53</v>
      </c>
      <c r="O12" s="3">
        <f t="shared" si="1"/>
        <v>863.06</v>
      </c>
    </row>
    <row r="13" spans="1:16" x14ac:dyDescent="0.3">
      <c r="A13" s="15" t="s">
        <v>19</v>
      </c>
      <c r="B13" s="16">
        <v>1.05</v>
      </c>
      <c r="C13" s="16">
        <v>9520.1</v>
      </c>
      <c r="D13" s="16">
        <v>10958.19</v>
      </c>
      <c r="E13" s="16">
        <v>10353.799999999999</v>
      </c>
      <c r="F13" s="16">
        <v>11035.27</v>
      </c>
      <c r="G13" s="16">
        <v>11630.01</v>
      </c>
      <c r="H13" s="16">
        <v>13161.07</v>
      </c>
      <c r="I13" s="16">
        <v>10869.85</v>
      </c>
      <c r="J13" s="16">
        <v>9949.64</v>
      </c>
      <c r="K13" s="16">
        <v>11747.29</v>
      </c>
      <c r="L13" s="16">
        <v>11607.78</v>
      </c>
      <c r="M13" s="16">
        <v>11757.08</v>
      </c>
      <c r="N13" s="16">
        <f t="shared" si="0"/>
        <v>122591.13000000002</v>
      </c>
      <c r="O13" s="3">
        <f t="shared" si="1"/>
        <v>245182.26000000004</v>
      </c>
    </row>
    <row r="14" spans="1:16" x14ac:dyDescent="0.3">
      <c r="A14" s="15" t="s">
        <v>20</v>
      </c>
      <c r="B14" s="16">
        <v>0.06</v>
      </c>
      <c r="C14" s="16">
        <v>558.54999999999995</v>
      </c>
      <c r="D14" s="16">
        <v>642.91999999999996</v>
      </c>
      <c r="E14" s="16">
        <v>607.46</v>
      </c>
      <c r="F14" s="16">
        <v>647.44000000000005</v>
      </c>
      <c r="G14" s="16">
        <v>682.34</v>
      </c>
      <c r="H14" s="16">
        <v>772.16</v>
      </c>
      <c r="I14" s="16">
        <v>637.74</v>
      </c>
      <c r="J14" s="16">
        <v>583.75</v>
      </c>
      <c r="K14" s="16">
        <v>689.22</v>
      </c>
      <c r="L14" s="16">
        <v>681.03</v>
      </c>
      <c r="M14" s="16">
        <v>689.79</v>
      </c>
      <c r="N14" s="16">
        <f t="shared" si="0"/>
        <v>7192.46</v>
      </c>
      <c r="O14" s="3">
        <f t="shared" si="1"/>
        <v>14384.92</v>
      </c>
    </row>
    <row r="15" spans="1:16" x14ac:dyDescent="0.3">
      <c r="A15" s="15" t="s">
        <v>21</v>
      </c>
      <c r="B15" s="16">
        <v>0.02</v>
      </c>
      <c r="C15" s="16">
        <v>166.9</v>
      </c>
      <c r="D15" s="16">
        <v>192.12</v>
      </c>
      <c r="E15" s="16">
        <v>181.52</v>
      </c>
      <c r="F15" s="16">
        <v>193.47</v>
      </c>
      <c r="G15" s="16">
        <v>203.89</v>
      </c>
      <c r="H15" s="16">
        <v>230.74</v>
      </c>
      <c r="I15" s="16">
        <v>190.57</v>
      </c>
      <c r="J15" s="16">
        <v>174.43</v>
      </c>
      <c r="K15" s="16">
        <v>205.95</v>
      </c>
      <c r="L15" s="16">
        <v>203.5</v>
      </c>
      <c r="M15" s="16">
        <v>206.12</v>
      </c>
      <c r="N15" s="16">
        <f t="shared" si="0"/>
        <v>2149.23</v>
      </c>
      <c r="O15" s="3">
        <f t="shared" si="1"/>
        <v>4298.46</v>
      </c>
    </row>
    <row r="16" spans="1:16" x14ac:dyDescent="0.3">
      <c r="A16" s="15" t="s">
        <v>22</v>
      </c>
      <c r="B16" s="16">
        <v>3.2</v>
      </c>
      <c r="C16" s="16">
        <v>28868.83</v>
      </c>
      <c r="D16" s="16">
        <v>33229.68</v>
      </c>
      <c r="E16" s="16">
        <v>31396.93</v>
      </c>
      <c r="F16" s="16">
        <v>33463.43</v>
      </c>
      <c r="G16" s="16">
        <v>35266.92</v>
      </c>
      <c r="H16" s="16">
        <v>39909.730000000003</v>
      </c>
      <c r="I16" s="16">
        <v>32961.83</v>
      </c>
      <c r="J16" s="16">
        <v>30171.37</v>
      </c>
      <c r="K16" s="16">
        <v>35622.58</v>
      </c>
      <c r="L16" s="16">
        <v>35199.519999999997</v>
      </c>
      <c r="M16" s="16">
        <v>35652.26</v>
      </c>
      <c r="N16" s="16">
        <f t="shared" si="0"/>
        <v>371746.28</v>
      </c>
      <c r="O16" s="3">
        <f t="shared" si="1"/>
        <v>743492.56</v>
      </c>
    </row>
    <row r="17" spans="1:15" x14ac:dyDescent="0.3">
      <c r="A17" s="15" t="s">
        <v>23</v>
      </c>
      <c r="B17" s="16">
        <v>0.05</v>
      </c>
      <c r="C17" s="16">
        <v>456.55</v>
      </c>
      <c r="D17" s="16">
        <v>525.51</v>
      </c>
      <c r="E17" s="16">
        <v>496.53</v>
      </c>
      <c r="F17" s="16">
        <v>529.21</v>
      </c>
      <c r="G17" s="16">
        <v>557.73</v>
      </c>
      <c r="H17" s="16">
        <v>631.15</v>
      </c>
      <c r="I17" s="16">
        <v>521.27</v>
      </c>
      <c r="J17" s="16">
        <v>477.14</v>
      </c>
      <c r="K17" s="16">
        <v>563.35</v>
      </c>
      <c r="L17" s="16">
        <v>556.66</v>
      </c>
      <c r="M17" s="16">
        <v>563.82000000000005</v>
      </c>
      <c r="N17" s="16">
        <f t="shared" si="0"/>
        <v>5878.97</v>
      </c>
      <c r="O17" s="3">
        <f t="shared" si="1"/>
        <v>11757.94</v>
      </c>
    </row>
    <row r="18" spans="1:15" x14ac:dyDescent="0.3">
      <c r="A18" s="15" t="s">
        <v>24</v>
      </c>
      <c r="B18" s="16">
        <v>0.04</v>
      </c>
      <c r="C18" s="16">
        <v>328.23</v>
      </c>
      <c r="D18" s="16">
        <v>377.81</v>
      </c>
      <c r="E18" s="16">
        <v>356.97</v>
      </c>
      <c r="F18" s="16">
        <v>380.46</v>
      </c>
      <c r="G18" s="16">
        <v>400.97</v>
      </c>
      <c r="H18" s="16">
        <v>453.76</v>
      </c>
      <c r="I18" s="16">
        <v>374.76</v>
      </c>
      <c r="J18" s="16">
        <v>343.04</v>
      </c>
      <c r="K18" s="16">
        <v>405.01</v>
      </c>
      <c r="L18" s="16">
        <v>400.2</v>
      </c>
      <c r="M18" s="16">
        <v>405.35</v>
      </c>
      <c r="N18" s="16">
        <f t="shared" si="0"/>
        <v>4226.6000000000004</v>
      </c>
      <c r="O18" s="3">
        <f t="shared" si="1"/>
        <v>8453.2000000000007</v>
      </c>
    </row>
    <row r="19" spans="1:15" x14ac:dyDescent="0.3">
      <c r="A19" s="15" t="s">
        <v>25</v>
      </c>
      <c r="B19" s="16">
        <v>0.02</v>
      </c>
      <c r="C19" s="16">
        <v>220.54</v>
      </c>
      <c r="D19" s="16">
        <v>253.85</v>
      </c>
      <c r="E19" s="16">
        <v>239.85</v>
      </c>
      <c r="F19" s="16">
        <v>255.64</v>
      </c>
      <c r="G19" s="16">
        <v>269.41000000000003</v>
      </c>
      <c r="H19" s="16">
        <v>304.88</v>
      </c>
      <c r="I19" s="16">
        <v>251.8</v>
      </c>
      <c r="J19" s="16">
        <v>230.49</v>
      </c>
      <c r="K19" s="16">
        <v>272.13</v>
      </c>
      <c r="L19" s="16">
        <v>268.89999999999998</v>
      </c>
      <c r="M19" s="16">
        <v>272.36</v>
      </c>
      <c r="N19" s="16">
        <f t="shared" si="0"/>
        <v>2839.8700000000003</v>
      </c>
      <c r="O19" s="3">
        <f t="shared" si="1"/>
        <v>5679.7400000000007</v>
      </c>
    </row>
    <row r="20" spans="1:15" x14ac:dyDescent="0.3">
      <c r="A20" s="15" t="s">
        <v>26</v>
      </c>
      <c r="B20" s="16">
        <v>0.02</v>
      </c>
      <c r="C20" s="16">
        <v>225.53</v>
      </c>
      <c r="D20" s="16">
        <v>259.58999999999997</v>
      </c>
      <c r="E20" s="16">
        <v>245.28</v>
      </c>
      <c r="F20" s="16">
        <v>261.42</v>
      </c>
      <c r="G20" s="16">
        <v>275.51</v>
      </c>
      <c r="H20" s="16">
        <v>311.77999999999997</v>
      </c>
      <c r="I20" s="16">
        <v>257.5</v>
      </c>
      <c r="J20" s="16">
        <v>235.7</v>
      </c>
      <c r="K20" s="16">
        <v>278.29000000000002</v>
      </c>
      <c r="L20" s="16">
        <v>274.98</v>
      </c>
      <c r="M20" s="16">
        <v>278.52</v>
      </c>
      <c r="N20" s="16">
        <f t="shared" si="0"/>
        <v>2904.12</v>
      </c>
      <c r="O20" s="3">
        <f t="shared" si="1"/>
        <v>5808.24</v>
      </c>
    </row>
    <row r="21" spans="1:15" x14ac:dyDescent="0.3">
      <c r="A21" s="15" t="s">
        <v>27</v>
      </c>
      <c r="B21" s="16">
        <v>0.1</v>
      </c>
      <c r="C21" s="16">
        <v>880.17</v>
      </c>
      <c r="D21" s="16">
        <v>1013.13</v>
      </c>
      <c r="E21" s="16">
        <v>957.25</v>
      </c>
      <c r="F21" s="16">
        <v>1020.26</v>
      </c>
      <c r="G21" s="16">
        <v>1075.24</v>
      </c>
      <c r="H21" s="16">
        <v>1216.8</v>
      </c>
      <c r="I21" s="16">
        <v>1004.96</v>
      </c>
      <c r="J21" s="16">
        <v>919.89</v>
      </c>
      <c r="K21" s="16">
        <v>1086.0899999999999</v>
      </c>
      <c r="L21" s="16">
        <v>1073.19</v>
      </c>
      <c r="M21" s="16">
        <v>1086.99</v>
      </c>
      <c r="N21" s="16">
        <f t="shared" si="0"/>
        <v>11334.07</v>
      </c>
      <c r="O21" s="3">
        <f t="shared" si="1"/>
        <v>22668.14</v>
      </c>
    </row>
    <row r="22" spans="1:15" x14ac:dyDescent="0.3">
      <c r="A22" s="15" t="s">
        <v>28</v>
      </c>
      <c r="B22" s="16">
        <v>0</v>
      </c>
      <c r="C22" s="16">
        <v>24.4</v>
      </c>
      <c r="D22" s="16">
        <v>28.08</v>
      </c>
      <c r="E22" s="16">
        <v>26.53</v>
      </c>
      <c r="F22" s="16">
        <v>28.28</v>
      </c>
      <c r="G22" s="16">
        <v>29.8</v>
      </c>
      <c r="H22" s="16">
        <v>33.729999999999997</v>
      </c>
      <c r="I22" s="16">
        <v>27.86</v>
      </c>
      <c r="J22" s="16">
        <v>25.5</v>
      </c>
      <c r="K22" s="16">
        <v>30.11</v>
      </c>
      <c r="L22" s="16">
        <v>29.75</v>
      </c>
      <c r="M22" s="16">
        <v>30.13</v>
      </c>
      <c r="N22" s="16">
        <f t="shared" si="0"/>
        <v>314.17</v>
      </c>
      <c r="O22" s="3">
        <f t="shared" si="1"/>
        <v>628.34</v>
      </c>
    </row>
    <row r="23" spans="1:15" x14ac:dyDescent="0.3">
      <c r="A23" s="15" t="s">
        <v>29</v>
      </c>
      <c r="B23" s="16">
        <v>0</v>
      </c>
      <c r="C23" s="16">
        <v>43.1</v>
      </c>
      <c r="D23" s="16">
        <v>49.61</v>
      </c>
      <c r="E23" s="16">
        <v>46.87</v>
      </c>
      <c r="F23" s="16">
        <v>49.96</v>
      </c>
      <c r="G23" s="16">
        <v>52.65</v>
      </c>
      <c r="H23" s="16">
        <v>59.58</v>
      </c>
      <c r="I23" s="16">
        <v>49.21</v>
      </c>
      <c r="J23" s="16">
        <v>45.04</v>
      </c>
      <c r="K23" s="16">
        <v>53.18</v>
      </c>
      <c r="L23" s="16">
        <v>52.55</v>
      </c>
      <c r="M23" s="16">
        <v>53.23</v>
      </c>
      <c r="N23" s="16">
        <f t="shared" si="0"/>
        <v>554.98</v>
      </c>
      <c r="O23" s="3">
        <f t="shared" si="1"/>
        <v>1109.96</v>
      </c>
    </row>
    <row r="24" spans="1:15" x14ac:dyDescent="0.3">
      <c r="A24" s="15" t="s">
        <v>30</v>
      </c>
      <c r="B24" s="16">
        <v>0.01</v>
      </c>
      <c r="C24" s="16">
        <v>123.85</v>
      </c>
      <c r="D24" s="16">
        <v>142.55000000000001</v>
      </c>
      <c r="E24" s="16">
        <v>134.69</v>
      </c>
      <c r="F24" s="16">
        <v>143.56</v>
      </c>
      <c r="G24" s="16">
        <v>151.29</v>
      </c>
      <c r="H24" s="16">
        <v>171.21</v>
      </c>
      <c r="I24" s="16">
        <v>141.41</v>
      </c>
      <c r="J24" s="16">
        <v>129.43</v>
      </c>
      <c r="K24" s="16">
        <v>152.82</v>
      </c>
      <c r="L24" s="16">
        <v>151</v>
      </c>
      <c r="M24" s="16">
        <v>152.94999999999999</v>
      </c>
      <c r="N24" s="16">
        <f t="shared" si="0"/>
        <v>1594.77</v>
      </c>
      <c r="O24" s="3">
        <f t="shared" si="1"/>
        <v>3189.54</v>
      </c>
    </row>
    <row r="25" spans="1:15" x14ac:dyDescent="0.3">
      <c r="A25" s="15" t="s">
        <v>31</v>
      </c>
      <c r="B25" s="16">
        <v>0.01</v>
      </c>
      <c r="C25" s="16">
        <v>112.38</v>
      </c>
      <c r="D25" s="16">
        <v>129.35</v>
      </c>
      <c r="E25" s="16">
        <v>122.22</v>
      </c>
      <c r="F25" s="16">
        <v>130.26</v>
      </c>
      <c r="G25" s="16">
        <v>137.28</v>
      </c>
      <c r="H25" s="16">
        <v>155.35</v>
      </c>
      <c r="I25" s="16">
        <v>128.31</v>
      </c>
      <c r="J25" s="16">
        <v>117.45</v>
      </c>
      <c r="K25" s="16">
        <v>138.66999999999999</v>
      </c>
      <c r="L25" s="16">
        <v>137.02000000000001</v>
      </c>
      <c r="M25" s="16">
        <v>138.78</v>
      </c>
      <c r="N25" s="16">
        <f t="shared" si="0"/>
        <v>1447.0800000000002</v>
      </c>
      <c r="O25" s="3">
        <f t="shared" si="1"/>
        <v>2894.1600000000003</v>
      </c>
    </row>
    <row r="26" spans="1:15" x14ac:dyDescent="0.3">
      <c r="A26" s="15" t="s">
        <v>32</v>
      </c>
      <c r="B26" s="16">
        <v>0</v>
      </c>
      <c r="C26" s="16">
        <v>0.67</v>
      </c>
      <c r="D26" s="16">
        <v>0.77</v>
      </c>
      <c r="E26" s="16">
        <v>0.73</v>
      </c>
      <c r="F26" s="16">
        <v>0.78</v>
      </c>
      <c r="G26" s="16">
        <v>0.82</v>
      </c>
      <c r="H26" s="16">
        <v>0.93</v>
      </c>
      <c r="I26" s="16">
        <v>0.77</v>
      </c>
      <c r="J26" s="16">
        <v>0.7</v>
      </c>
      <c r="K26" s="16">
        <v>0.83</v>
      </c>
      <c r="L26" s="16">
        <v>0.82</v>
      </c>
      <c r="M26" s="16">
        <v>0.83</v>
      </c>
      <c r="N26" s="16">
        <f t="shared" si="0"/>
        <v>8.65</v>
      </c>
      <c r="O26" s="3">
        <f t="shared" si="1"/>
        <v>17.3</v>
      </c>
    </row>
    <row r="27" spans="1:15" x14ac:dyDescent="0.3">
      <c r="A27" s="15" t="s">
        <v>33</v>
      </c>
      <c r="B27" s="16">
        <v>0</v>
      </c>
      <c r="C27" s="16">
        <v>26.32</v>
      </c>
      <c r="D27" s="16">
        <v>30.29</v>
      </c>
      <c r="E27" s="16">
        <v>28.62</v>
      </c>
      <c r="F27" s="16">
        <v>30.5</v>
      </c>
      <c r="G27" s="16">
        <v>32.15</v>
      </c>
      <c r="H27" s="16">
        <v>36.380000000000003</v>
      </c>
      <c r="I27" s="16">
        <v>30.05</v>
      </c>
      <c r="J27" s="16">
        <v>27.5</v>
      </c>
      <c r="K27" s="16">
        <v>32.47</v>
      </c>
      <c r="L27" s="16">
        <v>32.090000000000003</v>
      </c>
      <c r="M27" s="16">
        <v>32.5</v>
      </c>
      <c r="N27" s="16">
        <f t="shared" si="0"/>
        <v>338.87</v>
      </c>
      <c r="O27" s="3">
        <f t="shared" si="1"/>
        <v>677.74</v>
      </c>
    </row>
    <row r="28" spans="1:15" x14ac:dyDescent="0.3">
      <c r="A28" s="15" t="s">
        <v>34</v>
      </c>
      <c r="B28" s="16">
        <v>0.62</v>
      </c>
      <c r="C28" s="16">
        <v>5578.43</v>
      </c>
      <c r="D28" s="16">
        <v>6421.09</v>
      </c>
      <c r="E28" s="16">
        <v>6066.94</v>
      </c>
      <c r="F28" s="16">
        <v>6466.26</v>
      </c>
      <c r="G28" s="16">
        <v>6814.75</v>
      </c>
      <c r="H28" s="16">
        <v>7711.9</v>
      </c>
      <c r="I28" s="16">
        <v>6369.33</v>
      </c>
      <c r="J28" s="16">
        <v>5830.12</v>
      </c>
      <c r="K28" s="16">
        <v>6883.48</v>
      </c>
      <c r="L28" s="16">
        <v>6801.73</v>
      </c>
      <c r="M28" s="16">
        <v>6889.21</v>
      </c>
      <c r="N28" s="16">
        <f t="shared" si="0"/>
        <v>71833.86</v>
      </c>
      <c r="O28" s="3">
        <f t="shared" si="1"/>
        <v>143667.72</v>
      </c>
    </row>
    <row r="29" spans="1:15" x14ac:dyDescent="0.3">
      <c r="A29" s="15" t="s">
        <v>35</v>
      </c>
      <c r="B29" s="16">
        <v>0.01</v>
      </c>
      <c r="C29" s="16">
        <v>71.8</v>
      </c>
      <c r="D29" s="16">
        <v>82.65</v>
      </c>
      <c r="E29" s="16">
        <v>78.09</v>
      </c>
      <c r="F29" s="16">
        <v>83.23</v>
      </c>
      <c r="G29" s="16">
        <v>87.71</v>
      </c>
      <c r="H29" s="16">
        <v>99.26</v>
      </c>
      <c r="I29" s="16">
        <v>81.98</v>
      </c>
      <c r="J29" s="16">
        <v>75.040000000000006</v>
      </c>
      <c r="K29" s="16">
        <v>88.6</v>
      </c>
      <c r="L29" s="16">
        <v>87.54</v>
      </c>
      <c r="M29" s="16">
        <v>88.67</v>
      </c>
      <c r="N29" s="16">
        <f t="shared" si="0"/>
        <v>924.57999999999993</v>
      </c>
      <c r="O29" s="3">
        <f t="shared" si="1"/>
        <v>1849.1599999999999</v>
      </c>
    </row>
    <row r="30" spans="1:15" x14ac:dyDescent="0.3">
      <c r="A30" s="15" t="s">
        <v>36</v>
      </c>
      <c r="B30" s="16">
        <v>0</v>
      </c>
      <c r="C30" s="16">
        <v>14.91</v>
      </c>
      <c r="D30" s="16">
        <v>17.16</v>
      </c>
      <c r="E30" s="16">
        <v>16.21</v>
      </c>
      <c r="F30" s="16">
        <v>17.28</v>
      </c>
      <c r="G30" s="16">
        <v>18.21</v>
      </c>
      <c r="H30" s="16">
        <v>20.61</v>
      </c>
      <c r="I30" s="16">
        <v>17.02</v>
      </c>
      <c r="J30" s="16">
        <v>15.58</v>
      </c>
      <c r="K30" s="16">
        <v>18.399999999999999</v>
      </c>
      <c r="L30" s="16">
        <v>18.18</v>
      </c>
      <c r="M30" s="16">
        <v>18.41</v>
      </c>
      <c r="N30" s="16">
        <f t="shared" si="0"/>
        <v>191.97000000000003</v>
      </c>
      <c r="O30" s="3">
        <f t="shared" si="1"/>
        <v>383.94000000000005</v>
      </c>
    </row>
    <row r="31" spans="1:15" x14ac:dyDescent="0.3">
      <c r="A31" s="15" t="s">
        <v>37</v>
      </c>
      <c r="B31" s="16">
        <v>0.06</v>
      </c>
      <c r="C31" s="16">
        <v>564.28</v>
      </c>
      <c r="D31" s="16">
        <v>649.52</v>
      </c>
      <c r="E31" s="16">
        <v>613.70000000000005</v>
      </c>
      <c r="F31" s="16">
        <v>654.09</v>
      </c>
      <c r="G31" s="16">
        <v>689.34</v>
      </c>
      <c r="H31" s="16">
        <v>780.09</v>
      </c>
      <c r="I31" s="16">
        <v>644.28</v>
      </c>
      <c r="J31" s="16">
        <v>589.74</v>
      </c>
      <c r="K31" s="16">
        <v>696.29</v>
      </c>
      <c r="L31" s="16">
        <v>688.02</v>
      </c>
      <c r="M31" s="16">
        <v>696.87</v>
      </c>
      <c r="N31" s="16">
        <f t="shared" si="0"/>
        <v>7266.28</v>
      </c>
      <c r="O31" s="3">
        <f t="shared" si="1"/>
        <v>14532.56</v>
      </c>
    </row>
    <row r="32" spans="1:15" x14ac:dyDescent="0.3">
      <c r="A32" s="15" t="s">
        <v>38</v>
      </c>
      <c r="B32" s="16">
        <v>0.31</v>
      </c>
      <c r="C32" s="16">
        <v>2835.71</v>
      </c>
      <c r="D32" s="16">
        <v>3264.07</v>
      </c>
      <c r="E32" s="16">
        <v>3084.04</v>
      </c>
      <c r="F32" s="16">
        <v>3287.03</v>
      </c>
      <c r="G32" s="16">
        <v>3464.18</v>
      </c>
      <c r="H32" s="16">
        <v>3920.24</v>
      </c>
      <c r="I32" s="16">
        <v>3237.76</v>
      </c>
      <c r="J32" s="16">
        <v>2963.66</v>
      </c>
      <c r="K32" s="16">
        <v>3499.12</v>
      </c>
      <c r="L32" s="16">
        <v>3457.56</v>
      </c>
      <c r="M32" s="16">
        <v>3502.03</v>
      </c>
      <c r="N32" s="16">
        <f t="shared" si="0"/>
        <v>36515.71</v>
      </c>
      <c r="O32" s="3">
        <f t="shared" si="1"/>
        <v>73031.42</v>
      </c>
    </row>
    <row r="33" spans="1:15" x14ac:dyDescent="0.3">
      <c r="A33" s="15" t="s">
        <v>39</v>
      </c>
      <c r="B33" s="16">
        <v>0</v>
      </c>
      <c r="C33" s="16">
        <v>19.68</v>
      </c>
      <c r="D33" s="16">
        <v>22.66</v>
      </c>
      <c r="E33" s="16">
        <v>21.41</v>
      </c>
      <c r="F33" s="16">
        <v>22.82</v>
      </c>
      <c r="G33" s="16">
        <v>24.05</v>
      </c>
      <c r="H33" s="16">
        <v>27.21</v>
      </c>
      <c r="I33" s="16">
        <v>22.47</v>
      </c>
      <c r="J33" s="16">
        <v>20.57</v>
      </c>
      <c r="K33" s="16">
        <v>24.29</v>
      </c>
      <c r="L33" s="16">
        <v>24</v>
      </c>
      <c r="M33" s="16">
        <v>24.31</v>
      </c>
      <c r="N33" s="16">
        <f t="shared" si="0"/>
        <v>253.46999999999997</v>
      </c>
      <c r="O33" s="3">
        <f t="shared" si="1"/>
        <v>506.93999999999994</v>
      </c>
    </row>
    <row r="34" spans="1:15" x14ac:dyDescent="0.3">
      <c r="A34" s="15" t="s">
        <v>40</v>
      </c>
      <c r="B34" s="16">
        <v>0.59</v>
      </c>
      <c r="C34" s="16">
        <v>5316.71</v>
      </c>
      <c r="D34" s="16">
        <v>6119.84</v>
      </c>
      <c r="E34" s="16">
        <v>5782.3</v>
      </c>
      <c r="F34" s="16">
        <v>6162.89</v>
      </c>
      <c r="G34" s="16">
        <v>6495.03</v>
      </c>
      <c r="H34" s="16">
        <v>7350.09</v>
      </c>
      <c r="I34" s="16">
        <v>6070.51</v>
      </c>
      <c r="J34" s="16">
        <v>5556.6</v>
      </c>
      <c r="K34" s="16">
        <v>6560.53</v>
      </c>
      <c r="L34" s="16">
        <v>6482.62</v>
      </c>
      <c r="M34" s="16">
        <v>6566</v>
      </c>
      <c r="N34" s="16">
        <f t="shared" si="0"/>
        <v>68463.709999999992</v>
      </c>
      <c r="O34" s="3">
        <f t="shared" si="1"/>
        <v>136927.41999999998</v>
      </c>
    </row>
    <row r="35" spans="1:15" x14ac:dyDescent="0.3">
      <c r="A35" s="15" t="s">
        <v>41</v>
      </c>
      <c r="B35" s="16">
        <v>0.04</v>
      </c>
      <c r="C35" s="16">
        <v>358.93</v>
      </c>
      <c r="D35" s="16">
        <v>413.15</v>
      </c>
      <c r="E35" s="16">
        <v>390.36</v>
      </c>
      <c r="F35" s="16">
        <v>416.05</v>
      </c>
      <c r="G35" s="16">
        <v>438.48</v>
      </c>
      <c r="H35" s="16">
        <v>496.2</v>
      </c>
      <c r="I35" s="16">
        <v>409.82</v>
      </c>
      <c r="J35" s="16">
        <v>375.12</v>
      </c>
      <c r="K35" s="16">
        <v>442.9</v>
      </c>
      <c r="L35" s="16">
        <v>437.64</v>
      </c>
      <c r="M35" s="16">
        <v>443.27</v>
      </c>
      <c r="N35" s="16">
        <f t="shared" si="0"/>
        <v>4621.9600000000009</v>
      </c>
      <c r="O35" s="3">
        <f t="shared" si="1"/>
        <v>9243.9200000000019</v>
      </c>
    </row>
    <row r="36" spans="1:15" x14ac:dyDescent="0.3">
      <c r="A36" s="15" t="s">
        <v>42</v>
      </c>
      <c r="B36" s="16">
        <v>0.03</v>
      </c>
      <c r="C36" s="16">
        <v>311.08999999999997</v>
      </c>
      <c r="D36" s="16">
        <v>358.09</v>
      </c>
      <c r="E36" s="16">
        <v>338.34</v>
      </c>
      <c r="F36" s="16">
        <v>360.61</v>
      </c>
      <c r="G36" s="16">
        <v>380.04</v>
      </c>
      <c r="H36" s="16">
        <v>430.07</v>
      </c>
      <c r="I36" s="16">
        <v>355.2</v>
      </c>
      <c r="J36" s="16">
        <v>325.13</v>
      </c>
      <c r="K36" s="16">
        <v>383.87</v>
      </c>
      <c r="L36" s="16">
        <v>379.31</v>
      </c>
      <c r="M36" s="16">
        <v>384.19</v>
      </c>
      <c r="N36" s="16">
        <f t="shared" si="0"/>
        <v>4005.97</v>
      </c>
      <c r="O36" s="3">
        <f t="shared" si="1"/>
        <v>8011.94</v>
      </c>
    </row>
    <row r="37" spans="1:15" x14ac:dyDescent="0.3">
      <c r="A37" s="15" t="s">
        <v>43</v>
      </c>
      <c r="B37" s="16">
        <v>0.03</v>
      </c>
      <c r="C37" s="16">
        <v>302.45</v>
      </c>
      <c r="D37" s="16">
        <v>348.14</v>
      </c>
      <c r="E37" s="16">
        <v>328.94</v>
      </c>
      <c r="F37" s="16">
        <v>350.59</v>
      </c>
      <c r="G37" s="16">
        <v>369.49</v>
      </c>
      <c r="H37" s="16">
        <v>418.13</v>
      </c>
      <c r="I37" s="16">
        <v>345.34</v>
      </c>
      <c r="J37" s="16">
        <v>316.10000000000002</v>
      </c>
      <c r="K37" s="16">
        <v>373.21</v>
      </c>
      <c r="L37" s="16">
        <v>368.78</v>
      </c>
      <c r="M37" s="16">
        <v>373.52</v>
      </c>
      <c r="N37" s="16">
        <f t="shared" si="0"/>
        <v>3894.72</v>
      </c>
      <c r="O37" s="3">
        <f t="shared" si="1"/>
        <v>7789.44</v>
      </c>
    </row>
    <row r="38" spans="1:15" x14ac:dyDescent="0.3">
      <c r="A38" s="15" t="s">
        <v>44</v>
      </c>
      <c r="B38" s="16">
        <v>0.01</v>
      </c>
      <c r="C38" s="16">
        <v>75.28</v>
      </c>
      <c r="D38" s="16">
        <v>86.65</v>
      </c>
      <c r="E38" s="16">
        <v>81.87</v>
      </c>
      <c r="F38" s="16">
        <v>87.26</v>
      </c>
      <c r="G38" s="16">
        <v>91.96</v>
      </c>
      <c r="H38" s="16">
        <v>104.07</v>
      </c>
      <c r="I38" s="16">
        <v>85.95</v>
      </c>
      <c r="J38" s="16">
        <v>78.67</v>
      </c>
      <c r="K38" s="16">
        <v>92.89</v>
      </c>
      <c r="L38" s="16">
        <v>91.79</v>
      </c>
      <c r="M38" s="16">
        <v>92.97</v>
      </c>
      <c r="N38" s="16">
        <f t="shared" si="0"/>
        <v>969.36999999999989</v>
      </c>
      <c r="O38" s="3">
        <f t="shared" si="1"/>
        <v>1938.7399999999998</v>
      </c>
    </row>
    <row r="39" spans="1:15" x14ac:dyDescent="0.3">
      <c r="A39" s="15" t="s">
        <v>45</v>
      </c>
      <c r="B39" s="16">
        <v>0</v>
      </c>
      <c r="C39" s="16">
        <v>24.03</v>
      </c>
      <c r="D39" s="16">
        <v>27.66</v>
      </c>
      <c r="E39" s="16">
        <v>26.13</v>
      </c>
      <c r="F39" s="16">
        <v>27.85</v>
      </c>
      <c r="G39" s="16">
        <v>29.35</v>
      </c>
      <c r="H39" s="16">
        <v>33.22</v>
      </c>
      <c r="I39" s="16">
        <v>27.43</v>
      </c>
      <c r="J39" s="16">
        <v>25.11</v>
      </c>
      <c r="K39" s="16">
        <v>29.65</v>
      </c>
      <c r="L39" s="16">
        <v>29.3</v>
      </c>
      <c r="M39" s="16">
        <v>29.67</v>
      </c>
      <c r="N39" s="16">
        <f t="shared" si="0"/>
        <v>309.39999999999998</v>
      </c>
      <c r="O39" s="3">
        <f t="shared" si="1"/>
        <v>618.79999999999995</v>
      </c>
    </row>
    <row r="40" spans="1:15" x14ac:dyDescent="0.3">
      <c r="A40" s="15" t="s">
        <v>46</v>
      </c>
      <c r="B40" s="16">
        <v>0.16</v>
      </c>
      <c r="C40" s="16">
        <v>1456.33</v>
      </c>
      <c r="D40" s="16">
        <v>1676.32</v>
      </c>
      <c r="E40" s="16">
        <v>1583.87</v>
      </c>
      <c r="F40" s="16">
        <v>1688.12</v>
      </c>
      <c r="G40" s="16">
        <v>1779.1</v>
      </c>
      <c r="H40" s="16">
        <v>2013.31</v>
      </c>
      <c r="I40" s="16">
        <v>1662.81</v>
      </c>
      <c r="J40" s="16">
        <v>1522.04</v>
      </c>
      <c r="K40" s="16">
        <v>1797.04</v>
      </c>
      <c r="L40" s="16">
        <v>1775.7</v>
      </c>
      <c r="M40" s="16">
        <v>1798.54</v>
      </c>
      <c r="N40" s="16">
        <f t="shared" si="0"/>
        <v>18753.34</v>
      </c>
      <c r="O40" s="3">
        <f t="shared" si="1"/>
        <v>37506.68</v>
      </c>
    </row>
    <row r="41" spans="1:15" x14ac:dyDescent="0.3">
      <c r="A41" s="15" t="s">
        <v>47</v>
      </c>
      <c r="B41" s="16">
        <v>0.05</v>
      </c>
      <c r="C41" s="16">
        <v>450.8</v>
      </c>
      <c r="D41" s="16">
        <v>518.9</v>
      </c>
      <c r="E41" s="16">
        <v>490.28</v>
      </c>
      <c r="F41" s="16">
        <v>522.54999999999995</v>
      </c>
      <c r="G41" s="16">
        <v>550.71</v>
      </c>
      <c r="H41" s="16">
        <v>623.21</v>
      </c>
      <c r="I41" s="16">
        <v>514.72</v>
      </c>
      <c r="J41" s="16">
        <v>471.14</v>
      </c>
      <c r="K41" s="16">
        <v>556.27</v>
      </c>
      <c r="L41" s="16">
        <v>549.66</v>
      </c>
      <c r="M41" s="16">
        <v>556.73</v>
      </c>
      <c r="N41" s="16">
        <f t="shared" si="0"/>
        <v>5805.02</v>
      </c>
      <c r="O41" s="3">
        <f t="shared" si="1"/>
        <v>11610.04</v>
      </c>
    </row>
    <row r="42" spans="1:15" x14ac:dyDescent="0.3">
      <c r="A42" s="15" t="s">
        <v>48</v>
      </c>
      <c r="B42" s="16">
        <v>0.09</v>
      </c>
      <c r="C42" s="16">
        <v>769.26</v>
      </c>
      <c r="D42" s="16">
        <v>885.47</v>
      </c>
      <c r="E42" s="16">
        <v>836.63</v>
      </c>
      <c r="F42" s="16">
        <v>891.69</v>
      </c>
      <c r="G42" s="16">
        <v>939.75</v>
      </c>
      <c r="H42" s="16">
        <v>1063.47</v>
      </c>
      <c r="I42" s="16">
        <v>878.33</v>
      </c>
      <c r="J42" s="16">
        <v>803.97</v>
      </c>
      <c r="K42" s="16">
        <v>949.23</v>
      </c>
      <c r="L42" s="16">
        <v>937.96</v>
      </c>
      <c r="M42" s="16">
        <v>950.02</v>
      </c>
      <c r="N42" s="16">
        <f t="shared" si="0"/>
        <v>9905.8700000000026</v>
      </c>
      <c r="O42" s="3">
        <f t="shared" si="1"/>
        <v>19811.740000000005</v>
      </c>
    </row>
    <row r="43" spans="1:15" x14ac:dyDescent="0.3">
      <c r="A43" s="15" t="s">
        <v>49</v>
      </c>
      <c r="B43" s="16">
        <v>0.59</v>
      </c>
      <c r="C43" s="16">
        <v>5291.82</v>
      </c>
      <c r="D43" s="16">
        <v>6091.19</v>
      </c>
      <c r="E43" s="16">
        <v>5755.24</v>
      </c>
      <c r="F43" s="16">
        <v>6134.04</v>
      </c>
      <c r="G43" s="16">
        <v>6464.63</v>
      </c>
      <c r="H43" s="16">
        <v>7315.68</v>
      </c>
      <c r="I43" s="16">
        <v>6042.09</v>
      </c>
      <c r="J43" s="16">
        <v>5530.59</v>
      </c>
      <c r="K43" s="16">
        <v>6529.82</v>
      </c>
      <c r="L43" s="16">
        <v>6452.28</v>
      </c>
      <c r="M43" s="16">
        <v>6535.27</v>
      </c>
      <c r="N43" s="16">
        <f t="shared" si="0"/>
        <v>68143.239999999991</v>
      </c>
      <c r="O43" s="3">
        <f t="shared" si="1"/>
        <v>136286.47999999998</v>
      </c>
    </row>
    <row r="44" spans="1:15" x14ac:dyDescent="0.3">
      <c r="A44" s="15" t="s">
        <v>50</v>
      </c>
      <c r="B44" s="16">
        <v>0.02</v>
      </c>
      <c r="C44" s="16">
        <v>212.42</v>
      </c>
      <c r="D44" s="16">
        <v>244.51</v>
      </c>
      <c r="E44" s="16">
        <v>231.02</v>
      </c>
      <c r="F44" s="16">
        <v>246.23</v>
      </c>
      <c r="G44" s="16">
        <v>259.5</v>
      </c>
      <c r="H44" s="16">
        <v>293.66000000000003</v>
      </c>
      <c r="I44" s="16">
        <v>242.54</v>
      </c>
      <c r="J44" s="16">
        <v>222.01</v>
      </c>
      <c r="K44" s="16">
        <v>262.12</v>
      </c>
      <c r="L44" s="16">
        <v>259.01</v>
      </c>
      <c r="M44" s="16">
        <v>262.33999999999997</v>
      </c>
      <c r="N44" s="16">
        <f t="shared" si="0"/>
        <v>2735.38</v>
      </c>
      <c r="O44" s="3">
        <f t="shared" si="1"/>
        <v>5470.76</v>
      </c>
    </row>
    <row r="45" spans="1:15" x14ac:dyDescent="0.3">
      <c r="A45" s="15" t="s">
        <v>51</v>
      </c>
      <c r="B45" s="16">
        <v>0.98</v>
      </c>
      <c r="C45" s="16">
        <v>8846.76</v>
      </c>
      <c r="D45" s="16">
        <v>10183.129999999999</v>
      </c>
      <c r="E45" s="16">
        <v>9621.49</v>
      </c>
      <c r="F45" s="16">
        <v>10254.77</v>
      </c>
      <c r="G45" s="16">
        <v>10807.44</v>
      </c>
      <c r="H45" s="16">
        <v>12230.21</v>
      </c>
      <c r="I45" s="16">
        <v>10101.049999999999</v>
      </c>
      <c r="J45" s="16">
        <v>9245.92</v>
      </c>
      <c r="K45" s="16">
        <v>10916.43</v>
      </c>
      <c r="L45" s="16">
        <v>10786.79</v>
      </c>
      <c r="M45" s="16">
        <v>10925.53</v>
      </c>
      <c r="N45" s="16">
        <f t="shared" si="0"/>
        <v>113920.5</v>
      </c>
      <c r="O45" s="3">
        <f t="shared" si="1"/>
        <v>227841</v>
      </c>
    </row>
    <row r="46" spans="1:15" x14ac:dyDescent="0.3">
      <c r="A46" s="17" t="s">
        <v>52</v>
      </c>
      <c r="B46" s="16">
        <v>0.02</v>
      </c>
      <c r="C46" s="16">
        <v>168.32</v>
      </c>
      <c r="D46" s="16">
        <v>193.75</v>
      </c>
      <c r="E46" s="16">
        <v>183.06</v>
      </c>
      <c r="F46" s="16">
        <v>195.11</v>
      </c>
      <c r="G46" s="16">
        <v>205.62</v>
      </c>
      <c r="H46" s="16">
        <v>232.69</v>
      </c>
      <c r="I46" s="16">
        <v>192.18</v>
      </c>
      <c r="J46" s="16">
        <v>175.91</v>
      </c>
      <c r="K46" s="16">
        <v>207.7</v>
      </c>
      <c r="L46" s="16">
        <v>205.23</v>
      </c>
      <c r="M46" s="16">
        <v>207.87</v>
      </c>
      <c r="N46" s="16">
        <f t="shared" si="0"/>
        <v>2167.4600000000005</v>
      </c>
      <c r="O46" s="3">
        <f t="shared" si="1"/>
        <v>4334.920000000001</v>
      </c>
    </row>
    <row r="47" spans="1:15" x14ac:dyDescent="0.3">
      <c r="A47" s="17" t="s">
        <v>53</v>
      </c>
      <c r="B47" s="16">
        <v>0.01</v>
      </c>
      <c r="C47" s="16">
        <v>120.57</v>
      </c>
      <c r="D47" s="16">
        <v>138.79</v>
      </c>
      <c r="E47" s="16">
        <v>131.13</v>
      </c>
      <c r="F47" s="16">
        <v>139.76</v>
      </c>
      <c r="G47" s="16">
        <v>147.30000000000001</v>
      </c>
      <c r="H47" s="16">
        <v>166.69</v>
      </c>
      <c r="I47" s="16">
        <v>137.66999999999999</v>
      </c>
      <c r="J47" s="16">
        <v>126.02</v>
      </c>
      <c r="K47" s="16">
        <v>148.78</v>
      </c>
      <c r="L47" s="16">
        <v>147.02000000000001</v>
      </c>
      <c r="M47" s="16">
        <v>148.91</v>
      </c>
      <c r="N47" s="16">
        <f t="shared" si="0"/>
        <v>1552.65</v>
      </c>
      <c r="O47" s="3">
        <f t="shared" si="1"/>
        <v>3105.3</v>
      </c>
    </row>
    <row r="48" spans="1:15" x14ac:dyDescent="0.3">
      <c r="A48" s="17" t="s">
        <v>54</v>
      </c>
      <c r="B48" s="16">
        <v>0</v>
      </c>
      <c r="C48" s="16">
        <v>22.29</v>
      </c>
      <c r="D48" s="16">
        <v>25.66</v>
      </c>
      <c r="E48" s="16">
        <v>24.25</v>
      </c>
      <c r="F48" s="16">
        <v>25.84</v>
      </c>
      <c r="G48" s="16">
        <v>27.24</v>
      </c>
      <c r="H48" s="16">
        <v>30.82</v>
      </c>
      <c r="I48" s="16">
        <v>25.46</v>
      </c>
      <c r="J48" s="16">
        <v>23.3</v>
      </c>
      <c r="K48" s="16">
        <v>27.51</v>
      </c>
      <c r="L48" s="16">
        <v>27.18</v>
      </c>
      <c r="M48" s="16">
        <v>27.53</v>
      </c>
      <c r="N48" s="16">
        <f t="shared" si="0"/>
        <v>287.08000000000004</v>
      </c>
      <c r="O48" s="3">
        <f t="shared" si="1"/>
        <v>574.16000000000008</v>
      </c>
    </row>
    <row r="49" spans="1:15" x14ac:dyDescent="0.3">
      <c r="A49" s="17" t="s">
        <v>55</v>
      </c>
      <c r="B49" s="16">
        <v>0.06</v>
      </c>
      <c r="C49" s="16">
        <v>526.11</v>
      </c>
      <c r="D49" s="16">
        <v>605.59</v>
      </c>
      <c r="E49" s="16">
        <v>572.17999999999995</v>
      </c>
      <c r="F49" s="16">
        <v>609.84</v>
      </c>
      <c r="G49" s="16">
        <v>642.71</v>
      </c>
      <c r="H49" s="16">
        <v>727.32</v>
      </c>
      <c r="I49" s="16">
        <v>600.70000000000005</v>
      </c>
      <c r="J49" s="16">
        <v>549.85</v>
      </c>
      <c r="K49" s="16">
        <v>649.19000000000005</v>
      </c>
      <c r="L49" s="16">
        <v>641.48</v>
      </c>
      <c r="M49" s="16">
        <v>649.73</v>
      </c>
      <c r="N49" s="16">
        <f t="shared" si="0"/>
        <v>6774.76</v>
      </c>
      <c r="O49" s="3">
        <f t="shared" si="1"/>
        <v>13549.52</v>
      </c>
    </row>
    <row r="50" spans="1:15" x14ac:dyDescent="0.3">
      <c r="A50" s="17" t="s">
        <v>56</v>
      </c>
      <c r="B50" s="16">
        <v>0.01</v>
      </c>
      <c r="C50" s="16">
        <v>100.57</v>
      </c>
      <c r="D50" s="16">
        <v>115.77</v>
      </c>
      <c r="E50" s="16">
        <v>109.38</v>
      </c>
      <c r="F50" s="16">
        <v>116.58</v>
      </c>
      <c r="G50" s="16">
        <v>122.86</v>
      </c>
      <c r="H50" s="16">
        <v>139.04</v>
      </c>
      <c r="I50" s="16">
        <v>114.83</v>
      </c>
      <c r="J50" s="16">
        <v>105.11</v>
      </c>
      <c r="K50" s="16">
        <v>124.1</v>
      </c>
      <c r="L50" s="16">
        <v>122.63</v>
      </c>
      <c r="M50" s="16">
        <v>124.21</v>
      </c>
      <c r="N50" s="16">
        <f t="shared" si="0"/>
        <v>1295.0900000000001</v>
      </c>
      <c r="O50" s="3">
        <f t="shared" si="1"/>
        <v>2590.1800000000003</v>
      </c>
    </row>
    <row r="51" spans="1:15" x14ac:dyDescent="0.3">
      <c r="A51" s="17" t="s">
        <v>57</v>
      </c>
      <c r="B51" s="16">
        <v>0</v>
      </c>
      <c r="C51" s="16">
        <v>41.28</v>
      </c>
      <c r="D51" s="16">
        <v>47.51</v>
      </c>
      <c r="E51" s="16">
        <v>44.89</v>
      </c>
      <c r="F51" s="16">
        <v>47.85</v>
      </c>
      <c r="G51" s="16">
        <v>50.42</v>
      </c>
      <c r="H51" s="16">
        <v>57.06</v>
      </c>
      <c r="I51" s="16">
        <v>47.13</v>
      </c>
      <c r="J51" s="16">
        <v>43.14</v>
      </c>
      <c r="K51" s="16">
        <v>50.93</v>
      </c>
      <c r="L51" s="16">
        <v>50.33</v>
      </c>
      <c r="M51" s="16">
        <v>50.98</v>
      </c>
      <c r="N51" s="16">
        <f t="shared" si="0"/>
        <v>531.52</v>
      </c>
      <c r="O51" s="3">
        <f t="shared" si="1"/>
        <v>1063.04</v>
      </c>
    </row>
    <row r="52" spans="1:15" x14ac:dyDescent="0.3">
      <c r="A52" s="17" t="s">
        <v>58</v>
      </c>
      <c r="B52" s="16">
        <v>0</v>
      </c>
      <c r="C52" s="16">
        <v>12.89</v>
      </c>
      <c r="D52" s="16">
        <v>14.83</v>
      </c>
      <c r="E52" s="16">
        <v>14.02</v>
      </c>
      <c r="F52" s="16">
        <v>14.94</v>
      </c>
      <c r="G52" s="16">
        <v>15.74</v>
      </c>
      <c r="H52" s="16">
        <v>17.82</v>
      </c>
      <c r="I52" s="16">
        <v>14.71</v>
      </c>
      <c r="J52" s="16">
        <v>13.47</v>
      </c>
      <c r="K52" s="16">
        <v>15.9</v>
      </c>
      <c r="L52" s="16">
        <v>15.71</v>
      </c>
      <c r="M52" s="16">
        <v>15.92</v>
      </c>
      <c r="N52" s="16">
        <f t="shared" si="0"/>
        <v>165.95</v>
      </c>
      <c r="O52" s="3">
        <f t="shared" si="1"/>
        <v>331.9</v>
      </c>
    </row>
    <row r="53" spans="1:15" x14ac:dyDescent="0.3">
      <c r="A53" s="15" t="s">
        <v>59</v>
      </c>
      <c r="B53" s="16">
        <v>0</v>
      </c>
      <c r="C53" s="16">
        <v>29.97</v>
      </c>
      <c r="D53" s="16">
        <v>34.5</v>
      </c>
      <c r="E53" s="16">
        <v>32.6</v>
      </c>
      <c r="F53" s="16">
        <v>34.74</v>
      </c>
      <c r="G53" s="16">
        <v>36.61</v>
      </c>
      <c r="H53" s="16">
        <v>41.43</v>
      </c>
      <c r="I53" s="16">
        <v>34.22</v>
      </c>
      <c r="J53" s="16">
        <v>31.32</v>
      </c>
      <c r="K53" s="16">
        <v>36.979999999999997</v>
      </c>
      <c r="L53" s="16">
        <v>36.54</v>
      </c>
      <c r="M53" s="16">
        <v>37.01</v>
      </c>
      <c r="N53" s="16">
        <f t="shared" si="0"/>
        <v>385.92000000000007</v>
      </c>
      <c r="O53" s="3">
        <f t="shared" si="1"/>
        <v>771.84000000000015</v>
      </c>
    </row>
    <row r="54" spans="1:15" x14ac:dyDescent="0.3">
      <c r="A54" s="15" t="s">
        <v>60</v>
      </c>
      <c r="B54" s="16">
        <v>5.46</v>
      </c>
      <c r="C54" s="16">
        <v>49307.86</v>
      </c>
      <c r="D54" s="16">
        <v>56756.18</v>
      </c>
      <c r="E54" s="16">
        <v>53625.84</v>
      </c>
      <c r="F54" s="16">
        <v>57155.42</v>
      </c>
      <c r="G54" s="16">
        <v>60235.77</v>
      </c>
      <c r="H54" s="16">
        <v>68165.67</v>
      </c>
      <c r="I54" s="16">
        <v>56298.68</v>
      </c>
      <c r="J54" s="16">
        <v>51532.59</v>
      </c>
      <c r="K54" s="16">
        <v>60843.24</v>
      </c>
      <c r="L54" s="16">
        <v>60120.66</v>
      </c>
      <c r="M54" s="16">
        <v>60893.93</v>
      </c>
      <c r="N54" s="16">
        <f t="shared" si="0"/>
        <v>634941.30000000005</v>
      </c>
      <c r="O54" s="3">
        <f t="shared" si="1"/>
        <v>1269882.6000000001</v>
      </c>
    </row>
    <row r="55" spans="1:15" x14ac:dyDescent="0.3">
      <c r="A55" s="15" t="s">
        <v>61</v>
      </c>
      <c r="B55" s="16">
        <v>0.01</v>
      </c>
      <c r="C55" s="16">
        <v>101.82</v>
      </c>
      <c r="D55" s="16">
        <v>117.21</v>
      </c>
      <c r="E55" s="16">
        <v>110.74</v>
      </c>
      <c r="F55" s="16">
        <v>118.03</v>
      </c>
      <c r="G55" s="16">
        <v>124.39</v>
      </c>
      <c r="H55" s="16">
        <v>140.77000000000001</v>
      </c>
      <c r="I55" s="16">
        <v>116.26</v>
      </c>
      <c r="J55" s="16">
        <v>106.42</v>
      </c>
      <c r="K55" s="16">
        <v>125.65</v>
      </c>
      <c r="L55" s="16">
        <v>124.15</v>
      </c>
      <c r="M55" s="16">
        <v>125.75</v>
      </c>
      <c r="N55" s="16">
        <f t="shared" si="0"/>
        <v>1311.2</v>
      </c>
      <c r="O55" s="3">
        <f t="shared" si="1"/>
        <v>2622.4</v>
      </c>
    </row>
    <row r="56" spans="1:15" x14ac:dyDescent="0.3">
      <c r="A56" s="15" t="s">
        <v>62</v>
      </c>
      <c r="B56" s="16">
        <v>0.55000000000000004</v>
      </c>
      <c r="C56" s="16">
        <v>4935.95</v>
      </c>
      <c r="D56" s="16">
        <v>5681.57</v>
      </c>
      <c r="E56" s="16">
        <v>5368.2</v>
      </c>
      <c r="F56" s="16">
        <v>5721.53</v>
      </c>
      <c r="G56" s="16">
        <v>6029.89</v>
      </c>
      <c r="H56" s="16">
        <v>6823.71</v>
      </c>
      <c r="I56" s="16">
        <v>5635.77</v>
      </c>
      <c r="J56" s="16">
        <v>5158.66</v>
      </c>
      <c r="K56" s="16">
        <v>6090.7</v>
      </c>
      <c r="L56" s="16">
        <v>6018.37</v>
      </c>
      <c r="M56" s="16">
        <v>6095.78</v>
      </c>
      <c r="N56" s="16">
        <f t="shared" si="0"/>
        <v>63560.68</v>
      </c>
      <c r="O56" s="3">
        <f t="shared" si="1"/>
        <v>127121.36</v>
      </c>
    </row>
    <row r="57" spans="1:15" x14ac:dyDescent="0.3">
      <c r="A57" s="15" t="s">
        <v>63</v>
      </c>
      <c r="B57" s="16">
        <v>0.08</v>
      </c>
      <c r="C57" s="16">
        <v>681.84</v>
      </c>
      <c r="D57" s="16">
        <v>784.83</v>
      </c>
      <c r="E57" s="16">
        <v>741.55</v>
      </c>
      <c r="F57" s="16">
        <v>790.36</v>
      </c>
      <c r="G57" s="16">
        <v>832.95</v>
      </c>
      <c r="H57" s="16">
        <v>942.61</v>
      </c>
      <c r="I57" s="16">
        <v>778.51</v>
      </c>
      <c r="J57" s="16">
        <v>712.6</v>
      </c>
      <c r="K57" s="16">
        <v>841.35</v>
      </c>
      <c r="L57" s="16">
        <v>831.36</v>
      </c>
      <c r="M57" s="16">
        <v>842.05</v>
      </c>
      <c r="N57" s="16">
        <f t="shared" si="0"/>
        <v>8780.09</v>
      </c>
      <c r="O57" s="3">
        <f t="shared" si="1"/>
        <v>17560.18</v>
      </c>
    </row>
    <row r="58" spans="1:15" x14ac:dyDescent="0.3">
      <c r="A58" s="15" t="s">
        <v>64</v>
      </c>
      <c r="B58" s="16">
        <v>0.08</v>
      </c>
      <c r="C58" s="16">
        <v>741.11</v>
      </c>
      <c r="D58" s="16">
        <v>853.06</v>
      </c>
      <c r="E58" s="16">
        <v>806.01</v>
      </c>
      <c r="F58" s="16">
        <v>859.06</v>
      </c>
      <c r="G58" s="16">
        <v>905.36</v>
      </c>
      <c r="H58" s="16">
        <v>1024.55</v>
      </c>
      <c r="I58" s="16">
        <v>846.19</v>
      </c>
      <c r="J58" s="16">
        <v>774.55</v>
      </c>
      <c r="K58" s="16">
        <v>914.49</v>
      </c>
      <c r="L58" s="16">
        <v>903.63</v>
      </c>
      <c r="M58" s="16">
        <v>915.25</v>
      </c>
      <c r="N58" s="16">
        <f t="shared" si="0"/>
        <v>9543.34</v>
      </c>
      <c r="O58" s="3">
        <f t="shared" si="1"/>
        <v>19086.68</v>
      </c>
    </row>
    <row r="59" spans="1:15" x14ac:dyDescent="0.3">
      <c r="A59" s="15" t="s">
        <v>65</v>
      </c>
      <c r="B59" s="16">
        <v>0</v>
      </c>
      <c r="C59" s="16">
        <v>40.78</v>
      </c>
      <c r="D59" s="16">
        <v>46.94</v>
      </c>
      <c r="E59" s="16">
        <v>44.35</v>
      </c>
      <c r="F59" s="16">
        <v>47.27</v>
      </c>
      <c r="G59" s="16">
        <v>49.81</v>
      </c>
      <c r="H59" s="16">
        <v>56.37</v>
      </c>
      <c r="I59" s="16">
        <v>46.56</v>
      </c>
      <c r="J59" s="16">
        <v>42.62</v>
      </c>
      <c r="K59" s="16">
        <v>50.32</v>
      </c>
      <c r="L59" s="16">
        <v>49.72</v>
      </c>
      <c r="M59" s="16">
        <v>50.36</v>
      </c>
      <c r="N59" s="16">
        <f t="shared" si="0"/>
        <v>525.1</v>
      </c>
      <c r="O59" s="3">
        <f t="shared" si="1"/>
        <v>1050.2</v>
      </c>
    </row>
    <row r="60" spans="1:15" x14ac:dyDescent="0.3">
      <c r="A60" s="15" t="s">
        <v>66</v>
      </c>
      <c r="B60" s="16">
        <v>0.01</v>
      </c>
      <c r="C60" s="16">
        <v>47.33</v>
      </c>
      <c r="D60" s="16">
        <v>54.48</v>
      </c>
      <c r="E60" s="16">
        <v>51.47</v>
      </c>
      <c r="F60" s="16">
        <v>54.86</v>
      </c>
      <c r="G60" s="16">
        <v>57.81</v>
      </c>
      <c r="H60" s="16">
        <v>65.430000000000007</v>
      </c>
      <c r="I60" s="16">
        <v>54.04</v>
      </c>
      <c r="J60" s="16">
        <v>49.46</v>
      </c>
      <c r="K60" s="16">
        <v>58.4</v>
      </c>
      <c r="L60" s="16">
        <v>57.7</v>
      </c>
      <c r="M60" s="16">
        <v>58.45</v>
      </c>
      <c r="N60" s="16">
        <f t="shared" si="0"/>
        <v>609.44000000000005</v>
      </c>
      <c r="O60" s="3">
        <f t="shared" si="1"/>
        <v>1218.8800000000001</v>
      </c>
    </row>
    <row r="61" spans="1:15" x14ac:dyDescent="0.3">
      <c r="A61" s="15" t="s">
        <v>67</v>
      </c>
      <c r="B61" s="16">
        <v>0.02</v>
      </c>
      <c r="C61" s="16">
        <v>136.47</v>
      </c>
      <c r="D61" s="16">
        <v>157.08000000000001</v>
      </c>
      <c r="E61" s="16">
        <v>148.41999999999999</v>
      </c>
      <c r="F61" s="16">
        <v>158.19</v>
      </c>
      <c r="G61" s="16">
        <v>166.71</v>
      </c>
      <c r="H61" s="16">
        <v>188.66</v>
      </c>
      <c r="I61" s="16">
        <v>155.82</v>
      </c>
      <c r="J61" s="16">
        <v>142.63</v>
      </c>
      <c r="K61" s="16">
        <v>168.4</v>
      </c>
      <c r="L61" s="16">
        <v>166.4</v>
      </c>
      <c r="M61" s="16">
        <v>168.54</v>
      </c>
      <c r="N61" s="16">
        <f t="shared" si="0"/>
        <v>1757.3400000000001</v>
      </c>
      <c r="O61" s="3">
        <f t="shared" si="1"/>
        <v>3514.6800000000003</v>
      </c>
    </row>
    <row r="62" spans="1:15" x14ac:dyDescent="0.3">
      <c r="A62" s="15" t="s">
        <v>68</v>
      </c>
      <c r="B62" s="16">
        <v>0.01</v>
      </c>
      <c r="C62" s="16">
        <v>55.32</v>
      </c>
      <c r="D62" s="16">
        <v>63.68</v>
      </c>
      <c r="E62" s="16">
        <v>60.17</v>
      </c>
      <c r="F62" s="16">
        <v>64.13</v>
      </c>
      <c r="G62" s="16">
        <v>67.58</v>
      </c>
      <c r="H62" s="16">
        <v>76.48</v>
      </c>
      <c r="I62" s="16">
        <v>63.17</v>
      </c>
      <c r="J62" s="16">
        <v>57.82</v>
      </c>
      <c r="K62" s="16">
        <v>68.27</v>
      </c>
      <c r="L62" s="16">
        <v>67.45</v>
      </c>
      <c r="M62" s="16">
        <v>68.319999999999993</v>
      </c>
      <c r="N62" s="16">
        <f t="shared" si="0"/>
        <v>712.40000000000009</v>
      </c>
      <c r="O62" s="3">
        <f t="shared" si="1"/>
        <v>1424.8000000000002</v>
      </c>
    </row>
    <row r="63" spans="1:15" x14ac:dyDescent="0.3">
      <c r="A63" s="15" t="s">
        <v>69</v>
      </c>
      <c r="B63" s="16">
        <v>0.02</v>
      </c>
      <c r="C63" s="16">
        <v>168.84</v>
      </c>
      <c r="D63" s="16">
        <v>194.35</v>
      </c>
      <c r="E63" s="16">
        <v>183.63</v>
      </c>
      <c r="F63" s="16">
        <v>195.71</v>
      </c>
      <c r="G63" s="16">
        <v>206.26</v>
      </c>
      <c r="H63" s="16">
        <v>233.42</v>
      </c>
      <c r="I63" s="16">
        <v>192.78</v>
      </c>
      <c r="J63" s="16">
        <v>176.46</v>
      </c>
      <c r="K63" s="16">
        <v>208.34</v>
      </c>
      <c r="L63" s="16">
        <v>205.87</v>
      </c>
      <c r="M63" s="16">
        <v>208.52</v>
      </c>
      <c r="N63" s="16">
        <f t="shared" si="0"/>
        <v>2174.1999999999998</v>
      </c>
      <c r="O63" s="3">
        <f t="shared" si="1"/>
        <v>4348.3999999999996</v>
      </c>
    </row>
    <row r="64" spans="1:15" x14ac:dyDescent="0.3">
      <c r="A64" s="15" t="s">
        <v>70</v>
      </c>
      <c r="B64" s="16">
        <v>0</v>
      </c>
      <c r="C64" s="16">
        <v>20.77</v>
      </c>
      <c r="D64" s="16">
        <v>23.91</v>
      </c>
      <c r="E64" s="16">
        <v>22.59</v>
      </c>
      <c r="F64" s="16">
        <v>24.08</v>
      </c>
      <c r="G64" s="16">
        <v>25.37</v>
      </c>
      <c r="H64" s="16">
        <v>28.71</v>
      </c>
      <c r="I64" s="16">
        <v>23.71</v>
      </c>
      <c r="J64" s="16">
        <v>21.71</v>
      </c>
      <c r="K64" s="16">
        <v>25.63</v>
      </c>
      <c r="L64" s="16">
        <v>25.32</v>
      </c>
      <c r="M64" s="16">
        <v>25.65</v>
      </c>
      <c r="N64" s="16">
        <f t="shared" si="0"/>
        <v>267.45</v>
      </c>
      <c r="O64" s="3">
        <f t="shared" si="1"/>
        <v>534.9</v>
      </c>
    </row>
    <row r="65" spans="1:15" x14ac:dyDescent="0.3">
      <c r="A65" s="15" t="s">
        <v>71</v>
      </c>
      <c r="B65" s="16">
        <v>0</v>
      </c>
      <c r="C65" s="16">
        <v>21.58</v>
      </c>
      <c r="D65" s="16">
        <v>24.84</v>
      </c>
      <c r="E65" s="16">
        <v>23.47</v>
      </c>
      <c r="F65" s="16">
        <v>25.02</v>
      </c>
      <c r="G65" s="16">
        <v>26.37</v>
      </c>
      <c r="H65" s="16">
        <v>29.84</v>
      </c>
      <c r="I65" s="16">
        <v>24.64</v>
      </c>
      <c r="J65" s="16">
        <v>22.56</v>
      </c>
      <c r="K65" s="16">
        <v>26.63</v>
      </c>
      <c r="L65" s="16">
        <v>26.32</v>
      </c>
      <c r="M65" s="16">
        <v>26.65</v>
      </c>
      <c r="N65" s="16">
        <f t="shared" si="0"/>
        <v>277.91999999999996</v>
      </c>
      <c r="O65" s="3">
        <f t="shared" si="1"/>
        <v>555.83999999999992</v>
      </c>
    </row>
    <row r="66" spans="1:15" x14ac:dyDescent="0.3">
      <c r="A66" s="15" t="s">
        <v>72</v>
      </c>
      <c r="B66" s="16">
        <v>0.06</v>
      </c>
      <c r="C66" s="16">
        <v>510.15</v>
      </c>
      <c r="D66" s="16">
        <v>587.22</v>
      </c>
      <c r="E66" s="16">
        <v>554.83000000000004</v>
      </c>
      <c r="F66" s="16">
        <v>591.35</v>
      </c>
      <c r="G66" s="16">
        <v>623.22</v>
      </c>
      <c r="H66" s="16">
        <v>705.26</v>
      </c>
      <c r="I66" s="16">
        <v>582.48</v>
      </c>
      <c r="J66" s="16">
        <v>533.16999999999996</v>
      </c>
      <c r="K66" s="16">
        <v>629.5</v>
      </c>
      <c r="L66" s="16">
        <v>622.03</v>
      </c>
      <c r="M66" s="16">
        <v>630.03</v>
      </c>
      <c r="N66" s="16">
        <f t="shared" si="0"/>
        <v>6569.2999999999993</v>
      </c>
      <c r="O66" s="3">
        <f t="shared" si="1"/>
        <v>13138.599999999999</v>
      </c>
    </row>
    <row r="67" spans="1:15" x14ac:dyDescent="0.3">
      <c r="A67" s="15" t="s">
        <v>73</v>
      </c>
      <c r="B67" s="16">
        <v>0.01</v>
      </c>
      <c r="C67" s="16">
        <v>51.01</v>
      </c>
      <c r="D67" s="16">
        <v>58.72</v>
      </c>
      <c r="E67" s="16">
        <v>55.48</v>
      </c>
      <c r="F67" s="16">
        <v>59.13</v>
      </c>
      <c r="G67" s="16">
        <v>62.32</v>
      </c>
      <c r="H67" s="16">
        <v>70.52</v>
      </c>
      <c r="I67" s="16">
        <v>58.25</v>
      </c>
      <c r="J67" s="16">
        <v>53.31</v>
      </c>
      <c r="K67" s="16">
        <v>62.95</v>
      </c>
      <c r="L67" s="16">
        <v>62.2</v>
      </c>
      <c r="M67" s="16">
        <v>63</v>
      </c>
      <c r="N67" s="16">
        <f t="shared" si="0"/>
        <v>656.90000000000009</v>
      </c>
      <c r="O67" s="3">
        <f t="shared" si="1"/>
        <v>1313.8000000000002</v>
      </c>
    </row>
    <row r="68" spans="1:15" x14ac:dyDescent="0.3">
      <c r="A68" s="15" t="s">
        <v>74</v>
      </c>
      <c r="B68" s="16">
        <v>0.01</v>
      </c>
      <c r="C68" s="16">
        <v>106.5</v>
      </c>
      <c r="D68" s="16">
        <v>122.58</v>
      </c>
      <c r="E68" s="16">
        <v>115.82</v>
      </c>
      <c r="F68" s="16">
        <v>123.45</v>
      </c>
      <c r="G68" s="16">
        <v>130.1</v>
      </c>
      <c r="H68" s="16">
        <v>147.22999999999999</v>
      </c>
      <c r="I68" s="16">
        <v>121.6</v>
      </c>
      <c r="J68" s="16">
        <v>111.3</v>
      </c>
      <c r="K68" s="16">
        <v>131.41</v>
      </c>
      <c r="L68" s="16">
        <v>129.85</v>
      </c>
      <c r="M68" s="16">
        <v>131.52000000000001</v>
      </c>
      <c r="N68" s="16">
        <f t="shared" si="0"/>
        <v>1371.37</v>
      </c>
      <c r="O68" s="3">
        <f t="shared" si="1"/>
        <v>2742.74</v>
      </c>
    </row>
    <row r="69" spans="1:15" x14ac:dyDescent="0.3">
      <c r="A69" s="15" t="s">
        <v>75</v>
      </c>
      <c r="B69" s="16">
        <v>0.02</v>
      </c>
      <c r="C69" s="16">
        <v>150.49</v>
      </c>
      <c r="D69" s="16">
        <v>173.22</v>
      </c>
      <c r="E69" s="16">
        <v>163.66</v>
      </c>
      <c r="F69" s="16">
        <v>174.44</v>
      </c>
      <c r="G69" s="16">
        <v>183.84</v>
      </c>
      <c r="H69" s="16">
        <v>208.04</v>
      </c>
      <c r="I69" s="16">
        <v>171.82</v>
      </c>
      <c r="J69" s="16">
        <v>157.28</v>
      </c>
      <c r="K69" s="16">
        <v>185.69</v>
      </c>
      <c r="L69" s="16">
        <v>183.49</v>
      </c>
      <c r="M69" s="16">
        <v>185.85</v>
      </c>
      <c r="N69" s="16">
        <f t="shared" si="0"/>
        <v>1937.84</v>
      </c>
      <c r="O69" s="3">
        <f t="shared" ref="O69:O132" si="2">SUM(B69:N69)</f>
        <v>3875.68</v>
      </c>
    </row>
    <row r="70" spans="1:15" x14ac:dyDescent="0.3">
      <c r="A70" s="15" t="s">
        <v>76</v>
      </c>
      <c r="B70" s="16">
        <v>0.09</v>
      </c>
      <c r="C70" s="16">
        <v>813.24</v>
      </c>
      <c r="D70" s="16">
        <v>936.08</v>
      </c>
      <c r="E70" s="16">
        <v>884.45</v>
      </c>
      <c r="F70" s="16">
        <v>942.67</v>
      </c>
      <c r="G70" s="16">
        <v>993.47</v>
      </c>
      <c r="H70" s="16">
        <v>1124.26</v>
      </c>
      <c r="I70" s="16">
        <v>928.54</v>
      </c>
      <c r="J70" s="16">
        <v>849.93</v>
      </c>
      <c r="K70" s="16">
        <v>1003.49</v>
      </c>
      <c r="L70" s="16">
        <v>991.57</v>
      </c>
      <c r="M70" s="16">
        <v>1004.33</v>
      </c>
      <c r="N70" s="16">
        <f t="shared" si="0"/>
        <v>10472.120000000001</v>
      </c>
      <c r="O70" s="3">
        <f t="shared" si="2"/>
        <v>20944.240000000002</v>
      </c>
    </row>
    <row r="71" spans="1:15" x14ac:dyDescent="0.3">
      <c r="A71" s="15" t="s">
        <v>77</v>
      </c>
      <c r="B71" s="16">
        <v>7.9</v>
      </c>
      <c r="C71" s="16">
        <v>71341.210000000006</v>
      </c>
      <c r="D71" s="16">
        <v>82117.83</v>
      </c>
      <c r="E71" s="16">
        <v>77588.69</v>
      </c>
      <c r="F71" s="16">
        <v>82695.47</v>
      </c>
      <c r="G71" s="16">
        <v>87152.29</v>
      </c>
      <c r="H71" s="16">
        <v>98625.69</v>
      </c>
      <c r="I71" s="16">
        <v>81455.91</v>
      </c>
      <c r="J71" s="16">
        <v>74560.08</v>
      </c>
      <c r="K71" s="16">
        <v>88031.21</v>
      </c>
      <c r="L71" s="16">
        <v>86985.74</v>
      </c>
      <c r="M71" s="16">
        <v>88104.55</v>
      </c>
      <c r="N71" s="16">
        <f t="shared" si="0"/>
        <v>918666.57</v>
      </c>
      <c r="O71" s="3">
        <f t="shared" si="2"/>
        <v>1837333.14</v>
      </c>
    </row>
    <row r="72" spans="1:15" x14ac:dyDescent="0.3">
      <c r="A72" s="15" t="s">
        <v>78</v>
      </c>
      <c r="B72" s="16">
        <v>0.01</v>
      </c>
      <c r="C72" s="16">
        <v>111.69</v>
      </c>
      <c r="D72" s="16">
        <v>128.56</v>
      </c>
      <c r="E72" s="16">
        <v>121.47</v>
      </c>
      <c r="F72" s="16">
        <v>129.47</v>
      </c>
      <c r="G72" s="16">
        <v>136.44</v>
      </c>
      <c r="H72" s="16">
        <v>154.41</v>
      </c>
      <c r="I72" s="16">
        <v>127.53</v>
      </c>
      <c r="J72" s="16">
        <v>116.73</v>
      </c>
      <c r="K72" s="16">
        <v>137.82</v>
      </c>
      <c r="L72" s="16">
        <v>136.18</v>
      </c>
      <c r="M72" s="16">
        <v>137.93</v>
      </c>
      <c r="N72" s="16">
        <f t="shared" ref="N72:N135" si="3">SUM(B72:M72)</f>
        <v>1438.24</v>
      </c>
      <c r="O72" s="3">
        <f t="shared" si="2"/>
        <v>2876.48</v>
      </c>
    </row>
    <row r="73" spans="1:15" x14ac:dyDescent="0.3">
      <c r="A73" s="15" t="s">
        <v>79</v>
      </c>
      <c r="B73" s="16">
        <v>0</v>
      </c>
      <c r="C73" s="16">
        <v>40.96</v>
      </c>
      <c r="D73" s="16">
        <v>47.15</v>
      </c>
      <c r="E73" s="16">
        <v>44.55</v>
      </c>
      <c r="F73" s="16">
        <v>47.48</v>
      </c>
      <c r="G73" s="16">
        <v>50.04</v>
      </c>
      <c r="H73" s="16">
        <v>56.62</v>
      </c>
      <c r="I73" s="16">
        <v>46.77</v>
      </c>
      <c r="J73" s="16">
        <v>42.81</v>
      </c>
      <c r="K73" s="16">
        <v>50.54</v>
      </c>
      <c r="L73" s="16">
        <v>49.94</v>
      </c>
      <c r="M73" s="16">
        <v>50.58</v>
      </c>
      <c r="N73" s="16">
        <f t="shared" si="3"/>
        <v>527.43999999999994</v>
      </c>
      <c r="O73" s="3">
        <f t="shared" si="2"/>
        <v>1054.8799999999999</v>
      </c>
    </row>
    <row r="74" spans="1:15" x14ac:dyDescent="0.3">
      <c r="A74" s="15" t="s">
        <v>80</v>
      </c>
      <c r="B74" s="16">
        <v>0.01</v>
      </c>
      <c r="C74" s="16">
        <v>77.010000000000005</v>
      </c>
      <c r="D74" s="16">
        <v>88.65</v>
      </c>
      <c r="E74" s="16">
        <v>83.76</v>
      </c>
      <c r="F74" s="16">
        <v>89.27</v>
      </c>
      <c r="G74" s="16">
        <v>94.08</v>
      </c>
      <c r="H74" s="16">
        <v>106.47</v>
      </c>
      <c r="I74" s="16">
        <v>87.93</v>
      </c>
      <c r="J74" s="16">
        <v>80.489999999999995</v>
      </c>
      <c r="K74" s="16">
        <v>95.03</v>
      </c>
      <c r="L74" s="16">
        <v>93.9</v>
      </c>
      <c r="M74" s="16">
        <v>95.11</v>
      </c>
      <c r="N74" s="16">
        <f t="shared" si="3"/>
        <v>991.71</v>
      </c>
      <c r="O74" s="3">
        <f t="shared" si="2"/>
        <v>1983.42</v>
      </c>
    </row>
    <row r="75" spans="1:15" x14ac:dyDescent="0.3">
      <c r="A75" s="15" t="s">
        <v>81</v>
      </c>
      <c r="B75" s="16">
        <v>0.01</v>
      </c>
      <c r="C75" s="16">
        <v>71.5</v>
      </c>
      <c r="D75" s="16">
        <v>82.3</v>
      </c>
      <c r="E75" s="16">
        <v>77.760000000000005</v>
      </c>
      <c r="F75" s="16">
        <v>82.88</v>
      </c>
      <c r="G75" s="16">
        <v>87.34</v>
      </c>
      <c r="H75" s="16">
        <v>98.84</v>
      </c>
      <c r="I75" s="16">
        <v>81.64</v>
      </c>
      <c r="J75" s="16">
        <v>74.72</v>
      </c>
      <c r="K75" s="16">
        <v>88.23</v>
      </c>
      <c r="L75" s="16">
        <v>87.18</v>
      </c>
      <c r="M75" s="16">
        <v>88.3</v>
      </c>
      <c r="N75" s="16">
        <f t="shared" si="3"/>
        <v>920.7</v>
      </c>
      <c r="O75" s="3">
        <f t="shared" si="2"/>
        <v>1841.4</v>
      </c>
    </row>
    <row r="76" spans="1:15" x14ac:dyDescent="0.3">
      <c r="A76" s="15" t="s">
        <v>82</v>
      </c>
      <c r="B76" s="16">
        <v>0.15</v>
      </c>
      <c r="C76" s="16">
        <v>1363.17</v>
      </c>
      <c r="D76" s="16">
        <v>1569.08</v>
      </c>
      <c r="E76" s="16">
        <v>1482.54</v>
      </c>
      <c r="F76" s="16">
        <v>1580.12</v>
      </c>
      <c r="G76" s="16">
        <v>1665.28</v>
      </c>
      <c r="H76" s="16">
        <v>1884.51</v>
      </c>
      <c r="I76" s="16">
        <v>1556.44</v>
      </c>
      <c r="J76" s="16">
        <v>1424.67</v>
      </c>
      <c r="K76" s="16">
        <v>1682.07</v>
      </c>
      <c r="L76" s="16">
        <v>1662.1</v>
      </c>
      <c r="M76" s="16">
        <v>1683.48</v>
      </c>
      <c r="N76" s="16">
        <f t="shared" si="3"/>
        <v>17553.61</v>
      </c>
      <c r="O76" s="3">
        <f t="shared" si="2"/>
        <v>35107.22</v>
      </c>
    </row>
    <row r="77" spans="1:15" x14ac:dyDescent="0.3">
      <c r="A77" s="15" t="s">
        <v>83</v>
      </c>
      <c r="B77" s="16">
        <v>0.01</v>
      </c>
      <c r="C77" s="16">
        <v>72.790000000000006</v>
      </c>
      <c r="D77" s="16">
        <v>83.79</v>
      </c>
      <c r="E77" s="16">
        <v>79.17</v>
      </c>
      <c r="F77" s="16">
        <v>84.38</v>
      </c>
      <c r="G77" s="16">
        <v>88.93</v>
      </c>
      <c r="H77" s="16">
        <v>100.63</v>
      </c>
      <c r="I77" s="16">
        <v>83.11</v>
      </c>
      <c r="J77" s="16">
        <v>76.08</v>
      </c>
      <c r="K77" s="16">
        <v>89.82</v>
      </c>
      <c r="L77" s="16">
        <v>88.76</v>
      </c>
      <c r="M77" s="16">
        <v>89.9</v>
      </c>
      <c r="N77" s="16">
        <f t="shared" si="3"/>
        <v>937.37</v>
      </c>
      <c r="O77" s="3">
        <f t="shared" si="2"/>
        <v>1874.74</v>
      </c>
    </row>
    <row r="78" spans="1:15" x14ac:dyDescent="0.3">
      <c r="A78" s="15" t="s">
        <v>84</v>
      </c>
      <c r="B78" s="16">
        <v>7.0000000000000007E-2</v>
      </c>
      <c r="C78" s="16">
        <v>616.16</v>
      </c>
      <c r="D78" s="16">
        <v>709.24</v>
      </c>
      <c r="E78" s="16">
        <v>670.12</v>
      </c>
      <c r="F78" s="16">
        <v>714.23</v>
      </c>
      <c r="G78" s="16">
        <v>752.72</v>
      </c>
      <c r="H78" s="16">
        <v>851.82</v>
      </c>
      <c r="I78" s="16">
        <v>703.52</v>
      </c>
      <c r="J78" s="16">
        <v>643.97</v>
      </c>
      <c r="K78" s="16">
        <v>760.31</v>
      </c>
      <c r="L78" s="16">
        <v>751.28</v>
      </c>
      <c r="M78" s="16">
        <v>760.95</v>
      </c>
      <c r="N78" s="16">
        <f t="shared" si="3"/>
        <v>7934.3899999999994</v>
      </c>
      <c r="O78" s="3">
        <f t="shared" si="2"/>
        <v>15868.779999999999</v>
      </c>
    </row>
    <row r="79" spans="1:15" x14ac:dyDescent="0.3">
      <c r="A79" s="15" t="s">
        <v>85</v>
      </c>
      <c r="B79" s="16">
        <v>0.05</v>
      </c>
      <c r="C79" s="16">
        <v>441.15</v>
      </c>
      <c r="D79" s="16">
        <v>507.79</v>
      </c>
      <c r="E79" s="16">
        <v>479.78</v>
      </c>
      <c r="F79" s="16">
        <v>511.36</v>
      </c>
      <c r="G79" s="16">
        <v>538.91999999999996</v>
      </c>
      <c r="H79" s="16">
        <v>609.87</v>
      </c>
      <c r="I79" s="16">
        <v>503.7</v>
      </c>
      <c r="J79" s="16">
        <v>461.06</v>
      </c>
      <c r="K79" s="16">
        <v>544.36</v>
      </c>
      <c r="L79" s="16">
        <v>537.89</v>
      </c>
      <c r="M79" s="16">
        <v>544.80999999999995</v>
      </c>
      <c r="N79" s="16">
        <f t="shared" si="3"/>
        <v>5680.74</v>
      </c>
      <c r="O79" s="3">
        <f t="shared" si="2"/>
        <v>11361.48</v>
      </c>
    </row>
    <row r="80" spans="1:15" x14ac:dyDescent="0.3">
      <c r="A80" s="15" t="s">
        <v>86</v>
      </c>
      <c r="B80" s="16">
        <v>0</v>
      </c>
      <c r="C80" s="16">
        <v>40.39</v>
      </c>
      <c r="D80" s="16">
        <v>46.49</v>
      </c>
      <c r="E80" s="16">
        <v>43.93</v>
      </c>
      <c r="F80" s="16">
        <v>46.82</v>
      </c>
      <c r="G80" s="16">
        <v>49.34</v>
      </c>
      <c r="H80" s="16">
        <v>55.84</v>
      </c>
      <c r="I80" s="16">
        <v>46.12</v>
      </c>
      <c r="J80" s="16">
        <v>42.22</v>
      </c>
      <c r="K80" s="16">
        <v>49.84</v>
      </c>
      <c r="L80" s="16">
        <v>49.25</v>
      </c>
      <c r="M80" s="16">
        <v>49.88</v>
      </c>
      <c r="N80" s="16">
        <f t="shared" si="3"/>
        <v>520.12</v>
      </c>
      <c r="O80" s="3">
        <f t="shared" si="2"/>
        <v>1040.24</v>
      </c>
    </row>
    <row r="81" spans="1:15" x14ac:dyDescent="0.3">
      <c r="A81" s="15" t="s">
        <v>87</v>
      </c>
      <c r="B81" s="16">
        <v>0.03</v>
      </c>
      <c r="C81" s="16">
        <v>246.31</v>
      </c>
      <c r="D81" s="16">
        <v>283.51</v>
      </c>
      <c r="E81" s="16">
        <v>267.88</v>
      </c>
      <c r="F81" s="16">
        <v>285.51</v>
      </c>
      <c r="G81" s="16">
        <v>300.89</v>
      </c>
      <c r="H81" s="16">
        <v>340.51</v>
      </c>
      <c r="I81" s="16">
        <v>281.23</v>
      </c>
      <c r="J81" s="16">
        <v>257.42</v>
      </c>
      <c r="K81" s="16">
        <v>303.93</v>
      </c>
      <c r="L81" s="16">
        <v>300.32</v>
      </c>
      <c r="M81" s="16">
        <v>304.18</v>
      </c>
      <c r="N81" s="16">
        <f t="shared" si="3"/>
        <v>3171.72</v>
      </c>
      <c r="O81" s="3">
        <f t="shared" si="2"/>
        <v>6343.44</v>
      </c>
    </row>
    <row r="82" spans="1:15" x14ac:dyDescent="0.3">
      <c r="A82" s="15" t="s">
        <v>88</v>
      </c>
      <c r="B82" s="16">
        <v>0.02</v>
      </c>
      <c r="C82" s="16">
        <v>181.79</v>
      </c>
      <c r="D82" s="16">
        <v>209.25</v>
      </c>
      <c r="E82" s="16">
        <v>197.71</v>
      </c>
      <c r="F82" s="16">
        <v>210.72</v>
      </c>
      <c r="G82" s="16">
        <v>222.08</v>
      </c>
      <c r="H82" s="16">
        <v>251.32</v>
      </c>
      <c r="I82" s="16">
        <v>207.56</v>
      </c>
      <c r="J82" s="16">
        <v>189.99</v>
      </c>
      <c r="K82" s="16">
        <v>224.32</v>
      </c>
      <c r="L82" s="16">
        <v>221.65</v>
      </c>
      <c r="M82" s="16">
        <v>224.51</v>
      </c>
      <c r="N82" s="16">
        <f t="shared" si="3"/>
        <v>2340.92</v>
      </c>
      <c r="O82" s="3">
        <f t="shared" si="2"/>
        <v>4681.84</v>
      </c>
    </row>
    <row r="83" spans="1:15" x14ac:dyDescent="0.3">
      <c r="A83" s="15" t="s">
        <v>89</v>
      </c>
      <c r="B83" s="16">
        <v>0</v>
      </c>
      <c r="C83" s="16">
        <v>33</v>
      </c>
      <c r="D83" s="16">
        <v>37.99</v>
      </c>
      <c r="E83" s="16">
        <v>35.89</v>
      </c>
      <c r="F83" s="16">
        <v>38.26</v>
      </c>
      <c r="G83" s="16">
        <v>40.32</v>
      </c>
      <c r="H83" s="16">
        <v>45.62</v>
      </c>
      <c r="I83" s="16">
        <v>37.68</v>
      </c>
      <c r="J83" s="16">
        <v>34.49</v>
      </c>
      <c r="K83" s="16">
        <v>40.72</v>
      </c>
      <c r="L83" s="16">
        <v>40.24</v>
      </c>
      <c r="M83" s="16">
        <v>40.76</v>
      </c>
      <c r="N83" s="16">
        <f t="shared" si="3"/>
        <v>424.97</v>
      </c>
      <c r="O83" s="3">
        <f t="shared" si="2"/>
        <v>849.94</v>
      </c>
    </row>
    <row r="84" spans="1:15" x14ac:dyDescent="0.3">
      <c r="A84" s="15" t="s">
        <v>90</v>
      </c>
      <c r="B84" s="16">
        <v>0.25</v>
      </c>
      <c r="C84" s="16">
        <v>2287.33</v>
      </c>
      <c r="D84" s="16">
        <v>2632.85</v>
      </c>
      <c r="E84" s="16">
        <v>2487.64</v>
      </c>
      <c r="F84" s="16">
        <v>2651.37</v>
      </c>
      <c r="G84" s="16">
        <v>2794.26</v>
      </c>
      <c r="H84" s="16">
        <v>3162.12</v>
      </c>
      <c r="I84" s="16">
        <v>2611.63</v>
      </c>
      <c r="J84" s="16">
        <v>2390.5300000000002</v>
      </c>
      <c r="K84" s="16">
        <v>2822.44</v>
      </c>
      <c r="L84" s="16">
        <v>2788.92</v>
      </c>
      <c r="M84" s="16">
        <v>2824.8</v>
      </c>
      <c r="N84" s="16">
        <f t="shared" si="3"/>
        <v>29454.139999999996</v>
      </c>
      <c r="O84" s="3">
        <f t="shared" si="2"/>
        <v>58908.279999999992</v>
      </c>
    </row>
    <row r="85" spans="1:15" x14ac:dyDescent="0.3">
      <c r="A85" s="15" t="s">
        <v>91</v>
      </c>
      <c r="B85" s="16">
        <v>0.25</v>
      </c>
      <c r="C85" s="16">
        <v>2268.02</v>
      </c>
      <c r="D85" s="16">
        <v>2610.62</v>
      </c>
      <c r="E85" s="16">
        <v>2466.63</v>
      </c>
      <c r="F85" s="16">
        <v>2628.98</v>
      </c>
      <c r="G85" s="16">
        <v>2770.67</v>
      </c>
      <c r="H85" s="16">
        <v>3135.42</v>
      </c>
      <c r="I85" s="16">
        <v>2589.5700000000002</v>
      </c>
      <c r="J85" s="16">
        <v>2370.35</v>
      </c>
      <c r="K85" s="16">
        <v>2798.61</v>
      </c>
      <c r="L85" s="16">
        <v>2765.37</v>
      </c>
      <c r="M85" s="16">
        <v>2800.94</v>
      </c>
      <c r="N85" s="16">
        <f t="shared" si="3"/>
        <v>29205.429999999997</v>
      </c>
      <c r="O85" s="3">
        <f t="shared" si="2"/>
        <v>58410.859999999993</v>
      </c>
    </row>
    <row r="86" spans="1:15" x14ac:dyDescent="0.3">
      <c r="A86" s="15" t="s">
        <v>92</v>
      </c>
      <c r="B86" s="16">
        <v>7.0000000000000007E-2</v>
      </c>
      <c r="C86" s="16">
        <v>661.11</v>
      </c>
      <c r="D86" s="16">
        <v>760.98</v>
      </c>
      <c r="E86" s="16">
        <v>719.01</v>
      </c>
      <c r="F86" s="16">
        <v>766.33</v>
      </c>
      <c r="G86" s="16">
        <v>807.63</v>
      </c>
      <c r="H86" s="16">
        <v>913.95</v>
      </c>
      <c r="I86" s="16">
        <v>754.84</v>
      </c>
      <c r="J86" s="16">
        <v>690.94</v>
      </c>
      <c r="K86" s="16">
        <v>815.78</v>
      </c>
      <c r="L86" s="16">
        <v>806.09</v>
      </c>
      <c r="M86" s="16">
        <v>816.46</v>
      </c>
      <c r="N86" s="16">
        <f t="shared" si="3"/>
        <v>8513.19</v>
      </c>
      <c r="O86" s="3">
        <f t="shared" si="2"/>
        <v>17026.38</v>
      </c>
    </row>
    <row r="87" spans="1:15" x14ac:dyDescent="0.3">
      <c r="A87" s="15" t="s">
        <v>93</v>
      </c>
      <c r="B87" s="16">
        <v>0.16</v>
      </c>
      <c r="C87" s="16">
        <v>1434.46</v>
      </c>
      <c r="D87" s="16">
        <v>1651.15</v>
      </c>
      <c r="E87" s="16">
        <v>1560.08</v>
      </c>
      <c r="F87" s="16">
        <v>1662.77</v>
      </c>
      <c r="G87" s="16">
        <v>1752.38</v>
      </c>
      <c r="H87" s="16">
        <v>1983.08</v>
      </c>
      <c r="I87" s="16">
        <v>1637.84</v>
      </c>
      <c r="J87" s="16">
        <v>1499.19</v>
      </c>
      <c r="K87" s="16">
        <v>1770.05</v>
      </c>
      <c r="L87" s="16">
        <v>1749.03</v>
      </c>
      <c r="M87" s="16">
        <v>1771.53</v>
      </c>
      <c r="N87" s="16">
        <f t="shared" si="3"/>
        <v>18471.72</v>
      </c>
      <c r="O87" s="3">
        <f t="shared" si="2"/>
        <v>36943.440000000002</v>
      </c>
    </row>
    <row r="88" spans="1:15" x14ac:dyDescent="0.3">
      <c r="A88" s="15" t="s">
        <v>94</v>
      </c>
      <c r="B88" s="16">
        <v>0.01</v>
      </c>
      <c r="C88" s="16">
        <v>87.09</v>
      </c>
      <c r="D88" s="16">
        <v>100.24</v>
      </c>
      <c r="E88" s="16">
        <v>94.71</v>
      </c>
      <c r="F88" s="16">
        <v>100.95</v>
      </c>
      <c r="G88" s="16">
        <v>106.39</v>
      </c>
      <c r="H88" s="16">
        <v>120.39</v>
      </c>
      <c r="I88" s="16">
        <v>99.44</v>
      </c>
      <c r="J88" s="16">
        <v>91.02</v>
      </c>
      <c r="K88" s="16">
        <v>107.46</v>
      </c>
      <c r="L88" s="16">
        <v>106.19</v>
      </c>
      <c r="M88" s="16">
        <v>107.55</v>
      </c>
      <c r="N88" s="16">
        <f t="shared" si="3"/>
        <v>1121.44</v>
      </c>
      <c r="O88" s="3">
        <f t="shared" si="2"/>
        <v>2242.88</v>
      </c>
    </row>
    <row r="89" spans="1:15" x14ac:dyDescent="0.3">
      <c r="A89" s="15" t="s">
        <v>95</v>
      </c>
      <c r="B89" s="16">
        <v>7.0000000000000007E-2</v>
      </c>
      <c r="C89" s="16">
        <v>656.15</v>
      </c>
      <c r="D89" s="16">
        <v>755.27</v>
      </c>
      <c r="E89" s="16">
        <v>713.62</v>
      </c>
      <c r="F89" s="16">
        <v>760.58</v>
      </c>
      <c r="G89" s="16">
        <v>801.58</v>
      </c>
      <c r="H89" s="16">
        <v>907.1</v>
      </c>
      <c r="I89" s="16">
        <v>749.18</v>
      </c>
      <c r="J89" s="16">
        <v>685.76</v>
      </c>
      <c r="K89" s="16">
        <v>809.66</v>
      </c>
      <c r="L89" s="16">
        <v>800.04</v>
      </c>
      <c r="M89" s="16">
        <v>810.33</v>
      </c>
      <c r="N89" s="16">
        <f t="shared" si="3"/>
        <v>8449.34</v>
      </c>
      <c r="O89" s="3">
        <f t="shared" si="2"/>
        <v>16898.68</v>
      </c>
    </row>
    <row r="90" spans="1:15" x14ac:dyDescent="0.3">
      <c r="A90" s="15" t="s">
        <v>96</v>
      </c>
      <c r="B90" s="16">
        <v>0.14000000000000001</v>
      </c>
      <c r="C90" s="16">
        <v>1264.02</v>
      </c>
      <c r="D90" s="16">
        <v>1454.96</v>
      </c>
      <c r="E90" s="16">
        <v>1374.71</v>
      </c>
      <c r="F90" s="16">
        <v>1465.19</v>
      </c>
      <c r="G90" s="16">
        <v>1544.16</v>
      </c>
      <c r="H90" s="16">
        <v>1747.44</v>
      </c>
      <c r="I90" s="16">
        <v>1443.23</v>
      </c>
      <c r="J90" s="16">
        <v>1321.05</v>
      </c>
      <c r="K90" s="16">
        <v>1559.73</v>
      </c>
      <c r="L90" s="16">
        <v>1541.2</v>
      </c>
      <c r="M90" s="16">
        <v>1561.03</v>
      </c>
      <c r="N90" s="16">
        <f t="shared" si="3"/>
        <v>16276.86</v>
      </c>
      <c r="O90" s="3">
        <f t="shared" si="2"/>
        <v>32553.72</v>
      </c>
    </row>
    <row r="91" spans="1:15" x14ac:dyDescent="0.3">
      <c r="A91" s="15" t="s">
        <v>97</v>
      </c>
      <c r="B91" s="16">
        <v>0.01</v>
      </c>
      <c r="C91" s="16">
        <v>89.55</v>
      </c>
      <c r="D91" s="16">
        <v>103.08</v>
      </c>
      <c r="E91" s="16">
        <v>97.39</v>
      </c>
      <c r="F91" s="16">
        <v>103.8</v>
      </c>
      <c r="G91" s="16">
        <v>109.39</v>
      </c>
      <c r="H91" s="16">
        <v>123.8</v>
      </c>
      <c r="I91" s="16">
        <v>102.24</v>
      </c>
      <c r="J91" s="16">
        <v>93.59</v>
      </c>
      <c r="K91" s="16">
        <v>110.5</v>
      </c>
      <c r="L91" s="16">
        <v>109.19</v>
      </c>
      <c r="M91" s="16">
        <v>110.59</v>
      </c>
      <c r="N91" s="16">
        <f t="shared" si="3"/>
        <v>1153.1299999999999</v>
      </c>
      <c r="O91" s="3">
        <f t="shared" si="2"/>
        <v>2306.2599999999998</v>
      </c>
    </row>
    <row r="92" spans="1:15" x14ac:dyDescent="0.3">
      <c r="A92" s="15" t="s">
        <v>98</v>
      </c>
      <c r="B92" s="16">
        <v>0.01</v>
      </c>
      <c r="C92" s="16">
        <v>45.23</v>
      </c>
      <c r="D92" s="16">
        <v>52.06</v>
      </c>
      <c r="E92" s="16">
        <v>49.19</v>
      </c>
      <c r="F92" s="16">
        <v>52.43</v>
      </c>
      <c r="G92" s="16">
        <v>55.25</v>
      </c>
      <c r="H92" s="16">
        <v>62.53</v>
      </c>
      <c r="I92" s="16">
        <v>51.64</v>
      </c>
      <c r="J92" s="16">
        <v>47.27</v>
      </c>
      <c r="K92" s="16">
        <v>55.81</v>
      </c>
      <c r="L92" s="16">
        <v>55.15</v>
      </c>
      <c r="M92" s="16">
        <v>55.86</v>
      </c>
      <c r="N92" s="16">
        <f t="shared" si="3"/>
        <v>582.43000000000006</v>
      </c>
      <c r="O92" s="3">
        <f t="shared" si="2"/>
        <v>1164.8600000000001</v>
      </c>
    </row>
    <row r="93" spans="1:15" x14ac:dyDescent="0.3">
      <c r="A93" s="15" t="s">
        <v>99</v>
      </c>
      <c r="B93" s="16">
        <v>0.04</v>
      </c>
      <c r="C93" s="16">
        <v>318.51</v>
      </c>
      <c r="D93" s="16">
        <v>366.63</v>
      </c>
      <c r="E93" s="16">
        <v>346.41</v>
      </c>
      <c r="F93" s="16">
        <v>369.21</v>
      </c>
      <c r="G93" s="16">
        <v>389.11</v>
      </c>
      <c r="H93" s="16">
        <v>440.33</v>
      </c>
      <c r="I93" s="16">
        <v>363.67</v>
      </c>
      <c r="J93" s="16">
        <v>332.89</v>
      </c>
      <c r="K93" s="16">
        <v>393.03</v>
      </c>
      <c r="L93" s="16">
        <v>388.36</v>
      </c>
      <c r="M93" s="16">
        <v>393.36</v>
      </c>
      <c r="N93" s="16">
        <f t="shared" si="3"/>
        <v>4101.55</v>
      </c>
      <c r="O93" s="3">
        <f t="shared" si="2"/>
        <v>8203.1</v>
      </c>
    </row>
    <row r="94" spans="1:15" x14ac:dyDescent="0.3">
      <c r="A94" s="15" t="s">
        <v>100</v>
      </c>
      <c r="B94" s="16">
        <v>1.24</v>
      </c>
      <c r="C94" s="16">
        <v>11234.96</v>
      </c>
      <c r="D94" s="16">
        <v>12932.08</v>
      </c>
      <c r="E94" s="16">
        <v>12218.82</v>
      </c>
      <c r="F94" s="16">
        <v>13023.05</v>
      </c>
      <c r="G94" s="16">
        <v>13724.92</v>
      </c>
      <c r="H94" s="16">
        <v>15531.77</v>
      </c>
      <c r="I94" s="16">
        <v>12827.84</v>
      </c>
      <c r="J94" s="16">
        <v>11741.87</v>
      </c>
      <c r="K94" s="16">
        <v>13863.33</v>
      </c>
      <c r="L94" s="16">
        <v>13698.69</v>
      </c>
      <c r="M94" s="16">
        <v>13874.88</v>
      </c>
      <c r="N94" s="16">
        <f t="shared" si="3"/>
        <v>144673.44999999998</v>
      </c>
      <c r="O94" s="3">
        <f t="shared" si="2"/>
        <v>289346.89999999997</v>
      </c>
    </row>
    <row r="95" spans="1:15" x14ac:dyDescent="0.3">
      <c r="A95" s="15" t="s">
        <v>101</v>
      </c>
      <c r="B95" s="16">
        <v>0.08</v>
      </c>
      <c r="C95" s="16">
        <v>758.89</v>
      </c>
      <c r="D95" s="16">
        <v>873.53</v>
      </c>
      <c r="E95" s="16">
        <v>825.35</v>
      </c>
      <c r="F95" s="16">
        <v>879.67</v>
      </c>
      <c r="G95" s="16">
        <v>927.08</v>
      </c>
      <c r="H95" s="16">
        <v>1049.1300000000001</v>
      </c>
      <c r="I95" s="16">
        <v>866.49</v>
      </c>
      <c r="J95" s="16">
        <v>793.13</v>
      </c>
      <c r="K95" s="16">
        <v>936.43</v>
      </c>
      <c r="L95" s="16">
        <v>925.31</v>
      </c>
      <c r="M95" s="16">
        <v>937.21</v>
      </c>
      <c r="N95" s="16">
        <f t="shared" si="3"/>
        <v>9772.2999999999993</v>
      </c>
      <c r="O95" s="3">
        <f t="shared" si="2"/>
        <v>19544.599999999999</v>
      </c>
    </row>
    <row r="96" spans="1:15" x14ac:dyDescent="0.3">
      <c r="A96" s="15" t="s">
        <v>102</v>
      </c>
      <c r="B96" s="16">
        <v>0.09</v>
      </c>
      <c r="C96" s="16">
        <v>853.74</v>
      </c>
      <c r="D96" s="16">
        <v>982.7</v>
      </c>
      <c r="E96" s="16">
        <v>928.5</v>
      </c>
      <c r="F96" s="16">
        <v>989.62</v>
      </c>
      <c r="G96" s="16">
        <v>1042.95</v>
      </c>
      <c r="H96" s="16">
        <v>1180.25</v>
      </c>
      <c r="I96" s="16">
        <v>974.78</v>
      </c>
      <c r="J96" s="16">
        <v>892.26</v>
      </c>
      <c r="K96" s="16">
        <v>1053.47</v>
      </c>
      <c r="L96" s="16">
        <v>1040.96</v>
      </c>
      <c r="M96" s="16">
        <v>1054.3499999999999</v>
      </c>
      <c r="N96" s="16">
        <f t="shared" si="3"/>
        <v>10993.67</v>
      </c>
      <c r="O96" s="3">
        <f t="shared" si="2"/>
        <v>21987.34</v>
      </c>
    </row>
    <row r="97" spans="1:15" x14ac:dyDescent="0.3">
      <c r="A97" s="15" t="s">
        <v>103</v>
      </c>
      <c r="B97" s="16">
        <v>0.21</v>
      </c>
      <c r="C97" s="16">
        <v>1884.74</v>
      </c>
      <c r="D97" s="16">
        <v>2169.44</v>
      </c>
      <c r="E97" s="16">
        <v>2049.79</v>
      </c>
      <c r="F97" s="16">
        <v>2184.6999999999998</v>
      </c>
      <c r="G97" s="16">
        <v>2302.44</v>
      </c>
      <c r="H97" s="16">
        <v>2605.56</v>
      </c>
      <c r="I97" s="16">
        <v>2151.9499999999998</v>
      </c>
      <c r="J97" s="16">
        <v>1969.78</v>
      </c>
      <c r="K97" s="16">
        <v>2325.66</v>
      </c>
      <c r="L97" s="16">
        <v>2298.04</v>
      </c>
      <c r="M97" s="16">
        <v>2327.6</v>
      </c>
      <c r="N97" s="16">
        <f t="shared" si="3"/>
        <v>24269.91</v>
      </c>
      <c r="O97" s="3">
        <f t="shared" si="2"/>
        <v>48539.82</v>
      </c>
    </row>
    <row r="98" spans="1:15" x14ac:dyDescent="0.3">
      <c r="A98" s="15" t="s">
        <v>104</v>
      </c>
      <c r="B98" s="16">
        <v>0.01</v>
      </c>
      <c r="C98" s="16">
        <v>100.54</v>
      </c>
      <c r="D98" s="16">
        <v>115.73</v>
      </c>
      <c r="E98" s="16">
        <v>109.35</v>
      </c>
      <c r="F98" s="16">
        <v>116.54</v>
      </c>
      <c r="G98" s="16">
        <v>122.82</v>
      </c>
      <c r="H98" s="16">
        <v>138.99</v>
      </c>
      <c r="I98" s="16">
        <v>114.8</v>
      </c>
      <c r="J98" s="16">
        <v>105.08</v>
      </c>
      <c r="K98" s="16">
        <v>124.06</v>
      </c>
      <c r="L98" s="16">
        <v>122.59</v>
      </c>
      <c r="M98" s="16">
        <v>124.16</v>
      </c>
      <c r="N98" s="16">
        <f t="shared" si="3"/>
        <v>1294.67</v>
      </c>
      <c r="O98" s="3">
        <f t="shared" si="2"/>
        <v>2589.34</v>
      </c>
    </row>
    <row r="99" spans="1:15" x14ac:dyDescent="0.3">
      <c r="A99" s="15" t="s">
        <v>105</v>
      </c>
      <c r="B99" s="16">
        <v>0.01</v>
      </c>
      <c r="C99" s="16">
        <v>89.15</v>
      </c>
      <c r="D99" s="16">
        <v>102.62</v>
      </c>
      <c r="E99" s="16">
        <v>96.96</v>
      </c>
      <c r="F99" s="16">
        <v>103.34</v>
      </c>
      <c r="G99" s="16">
        <v>108.91</v>
      </c>
      <c r="H99" s="16">
        <v>123.25</v>
      </c>
      <c r="I99" s="16">
        <v>101.79</v>
      </c>
      <c r="J99" s="16">
        <v>93.17</v>
      </c>
      <c r="K99" s="16">
        <v>110.01</v>
      </c>
      <c r="L99" s="16">
        <v>108.7</v>
      </c>
      <c r="M99" s="16">
        <v>110.1</v>
      </c>
      <c r="N99" s="16">
        <f t="shared" si="3"/>
        <v>1148.0099999999998</v>
      </c>
      <c r="O99" s="3">
        <f t="shared" si="2"/>
        <v>2296.0199999999995</v>
      </c>
    </row>
    <row r="100" spans="1:15" x14ac:dyDescent="0.3">
      <c r="A100" s="15" t="s">
        <v>106</v>
      </c>
      <c r="B100" s="16">
        <v>0.01</v>
      </c>
      <c r="C100" s="16">
        <v>129.55000000000001</v>
      </c>
      <c r="D100" s="16">
        <v>149.12</v>
      </c>
      <c r="E100" s="16">
        <v>140.88999999999999</v>
      </c>
      <c r="F100" s="16">
        <v>150.16999999999999</v>
      </c>
      <c r="G100" s="16">
        <v>158.26</v>
      </c>
      <c r="H100" s="16">
        <v>179.09</v>
      </c>
      <c r="I100" s="16">
        <v>147.91999999999999</v>
      </c>
      <c r="J100" s="16">
        <v>135.38999999999999</v>
      </c>
      <c r="K100" s="16">
        <v>159.86000000000001</v>
      </c>
      <c r="L100" s="16">
        <v>157.96</v>
      </c>
      <c r="M100" s="16">
        <v>159.99</v>
      </c>
      <c r="N100" s="16">
        <f t="shared" si="3"/>
        <v>1668.2100000000003</v>
      </c>
      <c r="O100" s="3">
        <f t="shared" si="2"/>
        <v>3336.4200000000005</v>
      </c>
    </row>
    <row r="101" spans="1:15" x14ac:dyDescent="0.3">
      <c r="A101" s="15" t="s">
        <v>107</v>
      </c>
      <c r="B101" s="16">
        <v>0.15</v>
      </c>
      <c r="C101" s="16">
        <v>1355.87</v>
      </c>
      <c r="D101" s="16">
        <v>1560.69</v>
      </c>
      <c r="E101" s="16">
        <v>1474.61</v>
      </c>
      <c r="F101" s="16">
        <v>1571.66</v>
      </c>
      <c r="G101" s="16">
        <v>1656.37</v>
      </c>
      <c r="H101" s="16">
        <v>1874.42</v>
      </c>
      <c r="I101" s="16">
        <v>1548.11</v>
      </c>
      <c r="J101" s="16">
        <v>1417.05</v>
      </c>
      <c r="K101" s="16">
        <v>1673.07</v>
      </c>
      <c r="L101" s="16">
        <v>1653.2</v>
      </c>
      <c r="M101" s="16">
        <v>1674.47</v>
      </c>
      <c r="N101" s="16">
        <f t="shared" si="3"/>
        <v>17459.670000000002</v>
      </c>
      <c r="O101" s="3">
        <f t="shared" si="2"/>
        <v>34919.340000000004</v>
      </c>
    </row>
    <row r="102" spans="1:15" x14ac:dyDescent="0.3">
      <c r="A102" s="15" t="s">
        <v>108</v>
      </c>
      <c r="B102" s="16">
        <v>0.03</v>
      </c>
      <c r="C102" s="16">
        <v>270.99</v>
      </c>
      <c r="D102" s="16">
        <v>311.92</v>
      </c>
      <c r="E102" s="16">
        <v>294.72000000000003</v>
      </c>
      <c r="F102" s="16">
        <v>314.12</v>
      </c>
      <c r="G102" s="16">
        <v>331.04</v>
      </c>
      <c r="H102" s="16">
        <v>374.63</v>
      </c>
      <c r="I102" s="16">
        <v>309.41000000000003</v>
      </c>
      <c r="J102" s="16">
        <v>283.20999999999998</v>
      </c>
      <c r="K102" s="16">
        <v>334.38</v>
      </c>
      <c r="L102" s="16">
        <v>330.41</v>
      </c>
      <c r="M102" s="16">
        <v>334.66</v>
      </c>
      <c r="N102" s="16">
        <f t="shared" si="3"/>
        <v>3489.52</v>
      </c>
      <c r="O102" s="3">
        <f t="shared" si="2"/>
        <v>6979.04</v>
      </c>
    </row>
    <row r="103" spans="1:15" x14ac:dyDescent="0.3">
      <c r="A103" s="15" t="s">
        <v>109</v>
      </c>
      <c r="B103" s="16">
        <v>0.12</v>
      </c>
      <c r="C103" s="16">
        <v>1050.6300000000001</v>
      </c>
      <c r="D103" s="16">
        <v>1209.3399999999999</v>
      </c>
      <c r="E103" s="16">
        <v>1142.6400000000001</v>
      </c>
      <c r="F103" s="16">
        <v>1217.8399999999999</v>
      </c>
      <c r="G103" s="16">
        <v>1283.48</v>
      </c>
      <c r="H103" s="16">
        <v>1452.45</v>
      </c>
      <c r="I103" s="16">
        <v>1199.5899999999999</v>
      </c>
      <c r="J103" s="16">
        <v>1098.04</v>
      </c>
      <c r="K103" s="16">
        <v>1296.42</v>
      </c>
      <c r="L103" s="16">
        <v>1281.03</v>
      </c>
      <c r="M103" s="16">
        <v>1297.5</v>
      </c>
      <c r="N103" s="16">
        <f t="shared" si="3"/>
        <v>13529.080000000002</v>
      </c>
      <c r="O103" s="3">
        <f t="shared" si="2"/>
        <v>27058.160000000003</v>
      </c>
    </row>
    <row r="104" spans="1:15" x14ac:dyDescent="0.3">
      <c r="A104" s="15" t="s">
        <v>110</v>
      </c>
      <c r="B104" s="16">
        <v>0</v>
      </c>
      <c r="C104" s="16">
        <v>21.56</v>
      </c>
      <c r="D104" s="16">
        <v>24.82</v>
      </c>
      <c r="E104" s="16">
        <v>23.45</v>
      </c>
      <c r="F104" s="16">
        <v>24.99</v>
      </c>
      <c r="G104" s="16">
        <v>26.34</v>
      </c>
      <c r="H104" s="16">
        <v>29.81</v>
      </c>
      <c r="I104" s="16">
        <v>24.62</v>
      </c>
      <c r="J104" s="16">
        <v>22.53</v>
      </c>
      <c r="K104" s="16">
        <v>26.6</v>
      </c>
      <c r="L104" s="16">
        <v>26.29</v>
      </c>
      <c r="M104" s="16">
        <v>26.63</v>
      </c>
      <c r="N104" s="16">
        <f t="shared" si="3"/>
        <v>277.64</v>
      </c>
      <c r="O104" s="3">
        <f t="shared" si="2"/>
        <v>555.28</v>
      </c>
    </row>
    <row r="105" spans="1:15" x14ac:dyDescent="0.3">
      <c r="A105" s="15" t="s">
        <v>111</v>
      </c>
      <c r="B105" s="16">
        <v>0</v>
      </c>
      <c r="C105" s="16">
        <v>25.83</v>
      </c>
      <c r="D105" s="16">
        <v>29.74</v>
      </c>
      <c r="E105" s="16">
        <v>28.1</v>
      </c>
      <c r="F105" s="16">
        <v>29.95</v>
      </c>
      <c r="G105" s="16">
        <v>31.56</v>
      </c>
      <c r="H105" s="16">
        <v>35.72</v>
      </c>
      <c r="I105" s="16">
        <v>29.5</v>
      </c>
      <c r="J105" s="16">
        <v>27</v>
      </c>
      <c r="K105" s="16">
        <v>31.88</v>
      </c>
      <c r="L105" s="16">
        <v>31.5</v>
      </c>
      <c r="M105" s="16">
        <v>31.91</v>
      </c>
      <c r="N105" s="16">
        <f t="shared" si="3"/>
        <v>332.69</v>
      </c>
      <c r="O105" s="3">
        <f t="shared" si="2"/>
        <v>665.38</v>
      </c>
    </row>
    <row r="106" spans="1:15" x14ac:dyDescent="0.3">
      <c r="A106" s="15" t="s">
        <v>112</v>
      </c>
      <c r="B106" s="16">
        <v>0.01</v>
      </c>
      <c r="C106" s="16">
        <v>122.05</v>
      </c>
      <c r="D106" s="16">
        <v>140.49</v>
      </c>
      <c r="E106" s="16">
        <v>132.74</v>
      </c>
      <c r="F106" s="16">
        <v>141.47999999999999</v>
      </c>
      <c r="G106" s="16">
        <v>149.1</v>
      </c>
      <c r="H106" s="16">
        <v>168.73</v>
      </c>
      <c r="I106" s="16">
        <v>139.36000000000001</v>
      </c>
      <c r="J106" s="16">
        <v>127.56</v>
      </c>
      <c r="K106" s="16">
        <v>150.61000000000001</v>
      </c>
      <c r="L106" s="16">
        <v>148.82</v>
      </c>
      <c r="M106" s="16">
        <v>150.72999999999999</v>
      </c>
      <c r="N106" s="16">
        <f t="shared" si="3"/>
        <v>1571.68</v>
      </c>
      <c r="O106" s="3">
        <f t="shared" si="2"/>
        <v>3143.36</v>
      </c>
    </row>
    <row r="107" spans="1:15" x14ac:dyDescent="0.3">
      <c r="A107" s="15" t="s">
        <v>113</v>
      </c>
      <c r="B107" s="16">
        <v>0.01</v>
      </c>
      <c r="C107" s="16">
        <v>114.95</v>
      </c>
      <c r="D107" s="16">
        <v>132.31</v>
      </c>
      <c r="E107" s="16">
        <v>125.02</v>
      </c>
      <c r="F107" s="16">
        <v>133.24</v>
      </c>
      <c r="G107" s="16">
        <v>140.43</v>
      </c>
      <c r="H107" s="16">
        <v>158.91</v>
      </c>
      <c r="I107" s="16">
        <v>131.25</v>
      </c>
      <c r="J107" s="16">
        <v>120.14</v>
      </c>
      <c r="K107" s="16">
        <v>141.84</v>
      </c>
      <c r="L107" s="16">
        <v>140.16</v>
      </c>
      <c r="M107" s="16">
        <v>141.96</v>
      </c>
      <c r="N107" s="16">
        <f t="shared" si="3"/>
        <v>1480.22</v>
      </c>
      <c r="O107" s="3">
        <f t="shared" si="2"/>
        <v>2960.44</v>
      </c>
    </row>
    <row r="108" spans="1:15" x14ac:dyDescent="0.3">
      <c r="A108" s="15" t="s">
        <v>114</v>
      </c>
      <c r="B108" s="16">
        <v>0.02</v>
      </c>
      <c r="C108" s="16">
        <v>169.52</v>
      </c>
      <c r="D108" s="16">
        <v>195.12</v>
      </c>
      <c r="E108" s="16">
        <v>184.36</v>
      </c>
      <c r="F108" s="16">
        <v>196.5</v>
      </c>
      <c r="G108" s="16">
        <v>207.09</v>
      </c>
      <c r="H108" s="16">
        <v>234.35</v>
      </c>
      <c r="I108" s="16">
        <v>193.55</v>
      </c>
      <c r="J108" s="16">
        <v>177.17</v>
      </c>
      <c r="K108" s="16">
        <v>209.17</v>
      </c>
      <c r="L108" s="16">
        <v>206.69</v>
      </c>
      <c r="M108" s="16">
        <v>209.35</v>
      </c>
      <c r="N108" s="16">
        <f t="shared" si="3"/>
        <v>2182.8900000000003</v>
      </c>
      <c r="O108" s="3">
        <f t="shared" si="2"/>
        <v>4365.7800000000007</v>
      </c>
    </row>
    <row r="109" spans="1:15" x14ac:dyDescent="0.3">
      <c r="A109" s="15" t="s">
        <v>115</v>
      </c>
      <c r="B109" s="16">
        <v>0.08</v>
      </c>
      <c r="C109" s="16">
        <v>707.03</v>
      </c>
      <c r="D109" s="16">
        <v>813.83</v>
      </c>
      <c r="E109" s="16">
        <v>768.95</v>
      </c>
      <c r="F109" s="16">
        <v>819.56</v>
      </c>
      <c r="G109" s="16">
        <v>863.73</v>
      </c>
      <c r="H109" s="16">
        <v>977.43</v>
      </c>
      <c r="I109" s="16">
        <v>807.27</v>
      </c>
      <c r="J109" s="16">
        <v>738.93</v>
      </c>
      <c r="K109" s="16">
        <v>872.44</v>
      </c>
      <c r="L109" s="16">
        <v>862.08</v>
      </c>
      <c r="M109" s="16">
        <v>873.16</v>
      </c>
      <c r="N109" s="16">
        <f t="shared" si="3"/>
        <v>9104.4900000000016</v>
      </c>
      <c r="O109" s="3">
        <f t="shared" si="2"/>
        <v>18208.980000000003</v>
      </c>
    </row>
    <row r="110" spans="1:15" x14ac:dyDescent="0.3">
      <c r="A110" s="15" t="s">
        <v>116</v>
      </c>
      <c r="B110" s="16">
        <v>0.14000000000000001</v>
      </c>
      <c r="C110" s="16">
        <v>1260.77</v>
      </c>
      <c r="D110" s="16">
        <v>1451.22</v>
      </c>
      <c r="E110" s="16">
        <v>1371.18</v>
      </c>
      <c r="F110" s="16">
        <v>1461.43</v>
      </c>
      <c r="G110" s="16">
        <v>1540.2</v>
      </c>
      <c r="H110" s="16">
        <v>1742.96</v>
      </c>
      <c r="I110" s="16">
        <v>1439.53</v>
      </c>
      <c r="J110" s="16">
        <v>1317.66</v>
      </c>
      <c r="K110" s="16">
        <v>1555.73</v>
      </c>
      <c r="L110" s="16">
        <v>1537.25</v>
      </c>
      <c r="M110" s="16">
        <v>1557.02</v>
      </c>
      <c r="N110" s="16">
        <f t="shared" si="3"/>
        <v>16235.090000000002</v>
      </c>
      <c r="O110" s="3">
        <f t="shared" si="2"/>
        <v>32470.180000000004</v>
      </c>
    </row>
    <row r="111" spans="1:15" x14ac:dyDescent="0.3">
      <c r="A111" s="15" t="s">
        <v>117</v>
      </c>
      <c r="B111" s="16">
        <v>0.01</v>
      </c>
      <c r="C111" s="16">
        <v>52.68</v>
      </c>
      <c r="D111" s="16">
        <v>60.64</v>
      </c>
      <c r="E111" s="16">
        <v>57.3</v>
      </c>
      <c r="F111" s="16">
        <v>61.07</v>
      </c>
      <c r="G111" s="16">
        <v>64.36</v>
      </c>
      <c r="H111" s="16">
        <v>72.83</v>
      </c>
      <c r="I111" s="16">
        <v>60.15</v>
      </c>
      <c r="J111" s="16">
        <v>55.06</v>
      </c>
      <c r="K111" s="16">
        <v>65.010000000000005</v>
      </c>
      <c r="L111" s="16">
        <v>64.239999999999995</v>
      </c>
      <c r="M111" s="16">
        <v>65.06</v>
      </c>
      <c r="N111" s="16">
        <f t="shared" si="3"/>
        <v>678.41000000000008</v>
      </c>
      <c r="O111" s="3">
        <f t="shared" si="2"/>
        <v>1356.8200000000002</v>
      </c>
    </row>
    <row r="112" spans="1:15" x14ac:dyDescent="0.3">
      <c r="A112" s="15" t="s">
        <v>118</v>
      </c>
      <c r="B112" s="16">
        <v>0.02</v>
      </c>
      <c r="C112" s="16">
        <v>177.31</v>
      </c>
      <c r="D112" s="16">
        <v>204.09</v>
      </c>
      <c r="E112" s="16">
        <v>192.83</v>
      </c>
      <c r="F112" s="16">
        <v>205.53</v>
      </c>
      <c r="G112" s="16">
        <v>216.6</v>
      </c>
      <c r="H112" s="16">
        <v>245.12</v>
      </c>
      <c r="I112" s="16">
        <v>202.45</v>
      </c>
      <c r="J112" s="16">
        <v>185.31</v>
      </c>
      <c r="K112" s="16">
        <v>218.79</v>
      </c>
      <c r="L112" s="16">
        <v>216.19</v>
      </c>
      <c r="M112" s="16">
        <v>218.97</v>
      </c>
      <c r="N112" s="16">
        <f t="shared" si="3"/>
        <v>2283.2099999999996</v>
      </c>
      <c r="O112" s="3">
        <f t="shared" si="2"/>
        <v>4566.4199999999992</v>
      </c>
    </row>
    <row r="113" spans="1:15" x14ac:dyDescent="0.3">
      <c r="A113" s="15" t="s">
        <v>119</v>
      </c>
      <c r="B113" s="16">
        <v>0.64</v>
      </c>
      <c r="C113" s="16">
        <v>5778.99</v>
      </c>
      <c r="D113" s="16">
        <v>6651.95</v>
      </c>
      <c r="E113" s="16">
        <v>6285.07</v>
      </c>
      <c r="F113" s="16">
        <v>6698.74</v>
      </c>
      <c r="G113" s="16">
        <v>7059.76</v>
      </c>
      <c r="H113" s="16">
        <v>7989.17</v>
      </c>
      <c r="I113" s="16">
        <v>6598.33</v>
      </c>
      <c r="J113" s="16">
        <v>6039.73</v>
      </c>
      <c r="K113" s="16">
        <v>7130.96</v>
      </c>
      <c r="L113" s="16">
        <v>7046.27</v>
      </c>
      <c r="M113" s="16">
        <v>7136.9</v>
      </c>
      <c r="N113" s="16">
        <f t="shared" si="3"/>
        <v>74416.509999999995</v>
      </c>
      <c r="O113" s="3">
        <f t="shared" si="2"/>
        <v>148833.01999999999</v>
      </c>
    </row>
    <row r="114" spans="1:15" x14ac:dyDescent="0.3">
      <c r="A114" s="15" t="s">
        <v>120</v>
      </c>
      <c r="B114" s="16">
        <v>0.01</v>
      </c>
      <c r="C114" s="16">
        <v>76.540000000000006</v>
      </c>
      <c r="D114" s="16">
        <v>88.1</v>
      </c>
      <c r="E114" s="16">
        <v>83.24</v>
      </c>
      <c r="F114" s="16">
        <v>88.72</v>
      </c>
      <c r="G114" s="16">
        <v>93.5</v>
      </c>
      <c r="H114" s="16">
        <v>105.81</v>
      </c>
      <c r="I114" s="16">
        <v>87.39</v>
      </c>
      <c r="J114" s="16">
        <v>79.989999999999995</v>
      </c>
      <c r="K114" s="16">
        <v>94.44</v>
      </c>
      <c r="L114" s="16">
        <v>93.32</v>
      </c>
      <c r="M114" s="16">
        <v>94.52</v>
      </c>
      <c r="N114" s="16">
        <f t="shared" si="3"/>
        <v>985.57999999999993</v>
      </c>
      <c r="O114" s="3">
        <f t="shared" si="2"/>
        <v>1971.1599999999999</v>
      </c>
    </row>
    <row r="115" spans="1:15" x14ac:dyDescent="0.3">
      <c r="A115" s="15" t="s">
        <v>121</v>
      </c>
      <c r="B115" s="16">
        <v>0.79</v>
      </c>
      <c r="C115" s="16">
        <v>7119.12</v>
      </c>
      <c r="D115" s="16">
        <v>8194.52</v>
      </c>
      <c r="E115" s="16">
        <v>7742.55</v>
      </c>
      <c r="F115" s="16">
        <v>8252.16</v>
      </c>
      <c r="G115" s="16">
        <v>8696.9</v>
      </c>
      <c r="H115" s="16">
        <v>9841.83</v>
      </c>
      <c r="I115" s="16">
        <v>8128.46</v>
      </c>
      <c r="J115" s="16">
        <v>7440.33</v>
      </c>
      <c r="K115" s="16">
        <v>8784.61</v>
      </c>
      <c r="L115" s="16">
        <v>8680.2800000000007</v>
      </c>
      <c r="M115" s="16">
        <v>8791.93</v>
      </c>
      <c r="N115" s="16">
        <f t="shared" si="3"/>
        <v>91673.48000000001</v>
      </c>
      <c r="O115" s="3">
        <f t="shared" si="2"/>
        <v>183346.96000000002</v>
      </c>
    </row>
    <row r="116" spans="1:15" x14ac:dyDescent="0.3">
      <c r="A116" s="15" t="s">
        <v>122</v>
      </c>
      <c r="B116" s="16">
        <v>0.01</v>
      </c>
      <c r="C116" s="16">
        <v>66.33</v>
      </c>
      <c r="D116" s="16">
        <v>76.349999999999994</v>
      </c>
      <c r="E116" s="16">
        <v>72.14</v>
      </c>
      <c r="F116" s="16">
        <v>76.88</v>
      </c>
      <c r="G116" s="16">
        <v>81.03</v>
      </c>
      <c r="H116" s="16">
        <v>91.69</v>
      </c>
      <c r="I116" s="16">
        <v>75.73</v>
      </c>
      <c r="J116" s="16">
        <v>69.319999999999993</v>
      </c>
      <c r="K116" s="16">
        <v>81.84</v>
      </c>
      <c r="L116" s="16">
        <v>80.87</v>
      </c>
      <c r="M116" s="16">
        <v>81.91</v>
      </c>
      <c r="N116" s="16">
        <f t="shared" si="3"/>
        <v>854.1</v>
      </c>
      <c r="O116" s="3">
        <f t="shared" si="2"/>
        <v>1708.2</v>
      </c>
    </row>
    <row r="117" spans="1:15" x14ac:dyDescent="0.3">
      <c r="A117" s="15" t="s">
        <v>123</v>
      </c>
      <c r="B117" s="16">
        <v>0.13</v>
      </c>
      <c r="C117" s="16">
        <v>1217.67</v>
      </c>
      <c r="D117" s="16">
        <v>1401.6</v>
      </c>
      <c r="E117" s="16">
        <v>1324.3</v>
      </c>
      <c r="F117" s="16">
        <v>1411.46</v>
      </c>
      <c r="G117" s="16">
        <v>1487.53</v>
      </c>
      <c r="H117" s="16">
        <v>1683.36</v>
      </c>
      <c r="I117" s="16">
        <v>1390.3</v>
      </c>
      <c r="J117" s="16">
        <v>1272.6099999999999</v>
      </c>
      <c r="K117" s="16">
        <v>1502.53</v>
      </c>
      <c r="L117" s="16">
        <v>1484.69</v>
      </c>
      <c r="M117" s="16">
        <v>1503.78</v>
      </c>
      <c r="N117" s="16">
        <f t="shared" si="3"/>
        <v>15679.960000000001</v>
      </c>
      <c r="O117" s="3">
        <f t="shared" si="2"/>
        <v>31359.920000000002</v>
      </c>
    </row>
    <row r="118" spans="1:15" x14ac:dyDescent="0.3">
      <c r="A118" s="15" t="s">
        <v>124</v>
      </c>
      <c r="B118" s="16">
        <v>0</v>
      </c>
      <c r="C118" s="16">
        <v>24.3</v>
      </c>
      <c r="D118" s="16">
        <v>27.97</v>
      </c>
      <c r="E118" s="16">
        <v>26.42</v>
      </c>
      <c r="F118" s="16">
        <v>28.16</v>
      </c>
      <c r="G118" s="16">
        <v>29.68</v>
      </c>
      <c r="H118" s="16">
        <v>33.590000000000003</v>
      </c>
      <c r="I118" s="16">
        <v>27.74</v>
      </c>
      <c r="J118" s="16">
        <v>25.39</v>
      </c>
      <c r="K118" s="16">
        <v>29.98</v>
      </c>
      <c r="L118" s="16">
        <v>29.62</v>
      </c>
      <c r="M118" s="16">
        <v>30</v>
      </c>
      <c r="N118" s="16">
        <f t="shared" si="3"/>
        <v>312.84999999999997</v>
      </c>
      <c r="O118" s="3">
        <f t="shared" si="2"/>
        <v>625.69999999999993</v>
      </c>
    </row>
    <row r="119" spans="1:15" x14ac:dyDescent="0.3">
      <c r="A119" s="15" t="s">
        <v>125</v>
      </c>
      <c r="B119" s="16">
        <v>0.05</v>
      </c>
      <c r="C119" s="16">
        <v>448.26</v>
      </c>
      <c r="D119" s="16">
        <v>515.97</v>
      </c>
      <c r="E119" s="16">
        <v>487.52</v>
      </c>
      <c r="F119" s="16">
        <v>519.6</v>
      </c>
      <c r="G119" s="16">
        <v>547.61</v>
      </c>
      <c r="H119" s="16">
        <v>619.70000000000005</v>
      </c>
      <c r="I119" s="16">
        <v>511.82</v>
      </c>
      <c r="J119" s="16">
        <v>468.49</v>
      </c>
      <c r="K119" s="16">
        <v>553.13</v>
      </c>
      <c r="L119" s="16">
        <v>546.55999999999995</v>
      </c>
      <c r="M119" s="16">
        <v>553.59</v>
      </c>
      <c r="N119" s="16">
        <f t="shared" si="3"/>
        <v>5772.3000000000011</v>
      </c>
      <c r="O119" s="3">
        <f t="shared" si="2"/>
        <v>11544.600000000002</v>
      </c>
    </row>
    <row r="120" spans="1:15" x14ac:dyDescent="0.3">
      <c r="A120" s="15" t="s">
        <v>126</v>
      </c>
      <c r="B120" s="16">
        <v>0.08</v>
      </c>
      <c r="C120" s="16">
        <v>755.19</v>
      </c>
      <c r="D120" s="16">
        <v>869.27</v>
      </c>
      <c r="E120" s="16">
        <v>821.33</v>
      </c>
      <c r="F120" s="16">
        <v>875.39</v>
      </c>
      <c r="G120" s="16">
        <v>922.56</v>
      </c>
      <c r="H120" s="16">
        <v>1044.02</v>
      </c>
      <c r="I120" s="16">
        <v>862.26</v>
      </c>
      <c r="J120" s="16">
        <v>789.27</v>
      </c>
      <c r="K120" s="16">
        <v>931.87</v>
      </c>
      <c r="L120" s="16">
        <v>920.8</v>
      </c>
      <c r="M120" s="16">
        <v>932.64</v>
      </c>
      <c r="N120" s="16">
        <f t="shared" si="3"/>
        <v>9724.68</v>
      </c>
      <c r="O120" s="3">
        <f t="shared" si="2"/>
        <v>19449.36</v>
      </c>
    </row>
    <row r="121" spans="1:15" x14ac:dyDescent="0.3">
      <c r="A121" s="15" t="s">
        <v>127</v>
      </c>
      <c r="B121" s="16">
        <v>0</v>
      </c>
      <c r="C121" s="16">
        <v>15.61</v>
      </c>
      <c r="D121" s="16">
        <v>17.97</v>
      </c>
      <c r="E121" s="16">
        <v>16.98</v>
      </c>
      <c r="F121" s="16">
        <v>18.09</v>
      </c>
      <c r="G121" s="16">
        <v>19.07</v>
      </c>
      <c r="H121" s="16">
        <v>21.58</v>
      </c>
      <c r="I121" s="16">
        <v>17.82</v>
      </c>
      <c r="J121" s="16">
        <v>16.309999999999999</v>
      </c>
      <c r="K121" s="16">
        <v>19.260000000000002</v>
      </c>
      <c r="L121" s="16">
        <v>19.03</v>
      </c>
      <c r="M121" s="16">
        <v>19.28</v>
      </c>
      <c r="N121" s="16">
        <f t="shared" si="3"/>
        <v>201</v>
      </c>
      <c r="O121" s="3">
        <f t="shared" si="2"/>
        <v>402</v>
      </c>
    </row>
    <row r="122" spans="1:15" x14ac:dyDescent="0.3">
      <c r="A122" s="15" t="s">
        <v>128</v>
      </c>
      <c r="B122" s="16">
        <v>0</v>
      </c>
      <c r="C122" s="16">
        <v>19.05</v>
      </c>
      <c r="D122" s="16">
        <v>21.93</v>
      </c>
      <c r="E122" s="16">
        <v>20.72</v>
      </c>
      <c r="F122" s="16">
        <v>22.09</v>
      </c>
      <c r="G122" s="16">
        <v>23.28</v>
      </c>
      <c r="H122" s="16">
        <v>26.34</v>
      </c>
      <c r="I122" s="16">
        <v>21.76</v>
      </c>
      <c r="J122" s="16">
        <v>19.91</v>
      </c>
      <c r="K122" s="16">
        <v>23.51</v>
      </c>
      <c r="L122" s="16">
        <v>23.23</v>
      </c>
      <c r="M122" s="16">
        <v>23.53</v>
      </c>
      <c r="N122" s="16">
        <f t="shared" si="3"/>
        <v>245.34999999999997</v>
      </c>
      <c r="O122" s="3">
        <f t="shared" si="2"/>
        <v>490.69999999999993</v>
      </c>
    </row>
    <row r="123" spans="1:15" x14ac:dyDescent="0.3">
      <c r="A123" s="15" t="s">
        <v>129</v>
      </c>
      <c r="B123" s="16">
        <v>0.01</v>
      </c>
      <c r="C123" s="16">
        <v>100.92</v>
      </c>
      <c r="D123" s="16">
        <v>116.16</v>
      </c>
      <c r="E123" s="16">
        <v>109.75</v>
      </c>
      <c r="F123" s="16">
        <v>116.98</v>
      </c>
      <c r="G123" s="16">
        <v>123.28</v>
      </c>
      <c r="H123" s="16">
        <v>139.51</v>
      </c>
      <c r="I123" s="16">
        <v>115.22</v>
      </c>
      <c r="J123" s="16">
        <v>105.47</v>
      </c>
      <c r="K123" s="16">
        <v>124.52</v>
      </c>
      <c r="L123" s="16">
        <v>123.05</v>
      </c>
      <c r="M123" s="16">
        <v>124.63</v>
      </c>
      <c r="N123" s="16">
        <f t="shared" si="3"/>
        <v>1299.5</v>
      </c>
      <c r="O123" s="3">
        <f t="shared" si="2"/>
        <v>2599</v>
      </c>
    </row>
    <row r="124" spans="1:15" x14ac:dyDescent="0.3">
      <c r="A124" s="15" t="s">
        <v>130</v>
      </c>
      <c r="B124" s="16">
        <v>0.02</v>
      </c>
      <c r="C124" s="16">
        <v>158.91</v>
      </c>
      <c r="D124" s="16">
        <v>182.92</v>
      </c>
      <c r="E124" s="16">
        <v>172.83</v>
      </c>
      <c r="F124" s="16">
        <v>184.2</v>
      </c>
      <c r="G124" s="16">
        <v>194.13</v>
      </c>
      <c r="H124" s="16">
        <v>219.69</v>
      </c>
      <c r="I124" s="16">
        <v>181.44</v>
      </c>
      <c r="J124" s="16">
        <v>166.08</v>
      </c>
      <c r="K124" s="16">
        <v>196.09</v>
      </c>
      <c r="L124" s="16">
        <v>193.76</v>
      </c>
      <c r="M124" s="16">
        <v>196.25</v>
      </c>
      <c r="N124" s="16">
        <f t="shared" si="3"/>
        <v>2046.32</v>
      </c>
      <c r="O124" s="3">
        <f t="shared" si="2"/>
        <v>4092.64</v>
      </c>
    </row>
    <row r="125" spans="1:15" x14ac:dyDescent="0.3">
      <c r="A125" s="15" t="s">
        <v>131</v>
      </c>
      <c r="B125" s="16">
        <v>0</v>
      </c>
      <c r="C125" s="16">
        <v>19.760000000000002</v>
      </c>
      <c r="D125" s="16">
        <v>22.75</v>
      </c>
      <c r="E125" s="16">
        <v>21.49</v>
      </c>
      <c r="F125" s="16">
        <v>22.91</v>
      </c>
      <c r="G125" s="16">
        <v>24.14</v>
      </c>
      <c r="H125" s="16">
        <v>27.32</v>
      </c>
      <c r="I125" s="16">
        <v>22.56</v>
      </c>
      <c r="J125" s="16">
        <v>20.65</v>
      </c>
      <c r="K125" s="16">
        <v>24.38</v>
      </c>
      <c r="L125" s="16">
        <v>24.09</v>
      </c>
      <c r="M125" s="16">
        <v>24.4</v>
      </c>
      <c r="N125" s="16">
        <f t="shared" si="3"/>
        <v>254.45000000000002</v>
      </c>
      <c r="O125" s="3">
        <f t="shared" si="2"/>
        <v>508.90000000000003</v>
      </c>
    </row>
    <row r="126" spans="1:15" x14ac:dyDescent="0.3">
      <c r="A126" s="15" t="s">
        <v>132</v>
      </c>
      <c r="B126" s="16">
        <v>0.01</v>
      </c>
      <c r="C126" s="16">
        <v>78.069999999999993</v>
      </c>
      <c r="D126" s="16">
        <v>89.86</v>
      </c>
      <c r="E126" s="16">
        <v>84.9</v>
      </c>
      <c r="F126" s="16">
        <v>90.49</v>
      </c>
      <c r="G126" s="16">
        <v>95.37</v>
      </c>
      <c r="H126" s="16">
        <v>107.92</v>
      </c>
      <c r="I126" s="16">
        <v>89.13</v>
      </c>
      <c r="J126" s="16">
        <v>81.59</v>
      </c>
      <c r="K126" s="16">
        <v>96.33</v>
      </c>
      <c r="L126" s="16">
        <v>95.18</v>
      </c>
      <c r="M126" s="16">
        <v>96.41</v>
      </c>
      <c r="N126" s="16">
        <f t="shared" si="3"/>
        <v>1005.2600000000001</v>
      </c>
      <c r="O126" s="3">
        <f t="shared" si="2"/>
        <v>2010.5200000000002</v>
      </c>
    </row>
    <row r="127" spans="1:15" x14ac:dyDescent="0.3">
      <c r="A127" s="15" t="s">
        <v>133</v>
      </c>
      <c r="B127" s="16">
        <v>0.02</v>
      </c>
      <c r="C127" s="16">
        <v>220.23</v>
      </c>
      <c r="D127" s="16">
        <v>253.5</v>
      </c>
      <c r="E127" s="16">
        <v>239.52</v>
      </c>
      <c r="F127" s="16">
        <v>255.29</v>
      </c>
      <c r="G127" s="16">
        <v>269.04000000000002</v>
      </c>
      <c r="H127" s="16">
        <v>304.45999999999998</v>
      </c>
      <c r="I127" s="16">
        <v>251.46</v>
      </c>
      <c r="J127" s="16">
        <v>230.17</v>
      </c>
      <c r="K127" s="16">
        <v>271.76</v>
      </c>
      <c r="L127" s="16">
        <v>268.52999999999997</v>
      </c>
      <c r="M127" s="16">
        <v>271.98</v>
      </c>
      <c r="N127" s="16">
        <f t="shared" si="3"/>
        <v>2835.9599999999996</v>
      </c>
      <c r="O127" s="3">
        <f t="shared" si="2"/>
        <v>5671.9199999999992</v>
      </c>
    </row>
    <row r="128" spans="1:15" x14ac:dyDescent="0.3">
      <c r="A128" s="15" t="s">
        <v>134</v>
      </c>
      <c r="B128" s="16">
        <v>0</v>
      </c>
      <c r="C128" s="16">
        <v>22.1</v>
      </c>
      <c r="D128" s="16">
        <v>25.43</v>
      </c>
      <c r="E128" s="16">
        <v>24.03</v>
      </c>
      <c r="F128" s="16">
        <v>25.61</v>
      </c>
      <c r="G128" s="16">
        <v>26.99</v>
      </c>
      <c r="H128" s="16">
        <v>30.55</v>
      </c>
      <c r="I128" s="16">
        <v>25.23</v>
      </c>
      <c r="J128" s="16">
        <v>23.09</v>
      </c>
      <c r="K128" s="16">
        <v>27.27</v>
      </c>
      <c r="L128" s="16">
        <v>26.94</v>
      </c>
      <c r="M128" s="16">
        <v>27.29</v>
      </c>
      <c r="N128" s="16">
        <f t="shared" si="3"/>
        <v>284.53000000000003</v>
      </c>
      <c r="O128" s="3">
        <f t="shared" si="2"/>
        <v>569.06000000000006</v>
      </c>
    </row>
    <row r="129" spans="1:15" x14ac:dyDescent="0.3">
      <c r="A129" s="15" t="s">
        <v>135</v>
      </c>
      <c r="B129" s="16">
        <v>0.01</v>
      </c>
      <c r="C129" s="16">
        <v>75.41</v>
      </c>
      <c r="D129" s="16">
        <v>86.8</v>
      </c>
      <c r="E129" s="16">
        <v>82.01</v>
      </c>
      <c r="F129" s="16">
        <v>87.41</v>
      </c>
      <c r="G129" s="16">
        <v>92.12</v>
      </c>
      <c r="H129" s="16">
        <v>104.25</v>
      </c>
      <c r="I129" s="16">
        <v>86.1</v>
      </c>
      <c r="J129" s="16">
        <v>78.81</v>
      </c>
      <c r="K129" s="16">
        <v>93.05</v>
      </c>
      <c r="L129" s="16">
        <v>91.95</v>
      </c>
      <c r="M129" s="16">
        <v>93.13</v>
      </c>
      <c r="N129" s="16">
        <f t="shared" si="3"/>
        <v>971.05000000000007</v>
      </c>
      <c r="O129" s="3">
        <f t="shared" si="2"/>
        <v>1942.1000000000001</v>
      </c>
    </row>
    <row r="130" spans="1:15" x14ac:dyDescent="0.3">
      <c r="A130" s="15" t="s">
        <v>136</v>
      </c>
      <c r="B130" s="16">
        <v>0.01</v>
      </c>
      <c r="C130" s="16">
        <v>81.489999999999995</v>
      </c>
      <c r="D130" s="16">
        <v>93.79</v>
      </c>
      <c r="E130" s="16">
        <v>88.62</v>
      </c>
      <c r="F130" s="16">
        <v>94.45</v>
      </c>
      <c r="G130" s="16">
        <v>99.54</v>
      </c>
      <c r="H130" s="16">
        <v>112.65</v>
      </c>
      <c r="I130" s="16">
        <v>93.04</v>
      </c>
      <c r="J130" s="16">
        <v>85.16</v>
      </c>
      <c r="K130" s="16">
        <v>100.55</v>
      </c>
      <c r="L130" s="16">
        <v>99.35</v>
      </c>
      <c r="M130" s="16">
        <v>100.63</v>
      </c>
      <c r="N130" s="16">
        <f t="shared" si="3"/>
        <v>1049.28</v>
      </c>
      <c r="O130" s="3">
        <f t="shared" si="2"/>
        <v>2098.56</v>
      </c>
    </row>
    <row r="131" spans="1:15" x14ac:dyDescent="0.3">
      <c r="A131" s="15" t="s">
        <v>137</v>
      </c>
      <c r="B131" s="16">
        <v>0.03</v>
      </c>
      <c r="C131" s="16">
        <v>241.19</v>
      </c>
      <c r="D131" s="16">
        <v>277.62</v>
      </c>
      <c r="E131" s="16">
        <v>262.31</v>
      </c>
      <c r="F131" s="16">
        <v>279.58</v>
      </c>
      <c r="G131" s="16">
        <v>294.64</v>
      </c>
      <c r="H131" s="16">
        <v>333.43</v>
      </c>
      <c r="I131" s="16">
        <v>275.38</v>
      </c>
      <c r="J131" s="16">
        <v>252.07</v>
      </c>
      <c r="K131" s="16">
        <v>297.61</v>
      </c>
      <c r="L131" s="16">
        <v>294.08</v>
      </c>
      <c r="M131" s="16">
        <v>297.86</v>
      </c>
      <c r="N131" s="16">
        <f t="shared" si="3"/>
        <v>3105.8</v>
      </c>
      <c r="O131" s="3">
        <f t="shared" si="2"/>
        <v>6211.6</v>
      </c>
    </row>
    <row r="132" spans="1:15" x14ac:dyDescent="0.3">
      <c r="A132" s="15" t="s">
        <v>138</v>
      </c>
      <c r="B132" s="16">
        <v>0.01</v>
      </c>
      <c r="C132" s="16">
        <v>79.08</v>
      </c>
      <c r="D132" s="16">
        <v>91.03</v>
      </c>
      <c r="E132" s="16">
        <v>86.01</v>
      </c>
      <c r="F132" s="16">
        <v>91.67</v>
      </c>
      <c r="G132" s="16">
        <v>96.61</v>
      </c>
      <c r="H132" s="16">
        <v>109.33</v>
      </c>
      <c r="I132" s="16">
        <v>90.29</v>
      </c>
      <c r="J132" s="16">
        <v>82.65</v>
      </c>
      <c r="K132" s="16">
        <v>97.58</v>
      </c>
      <c r="L132" s="16">
        <v>96.42</v>
      </c>
      <c r="M132" s="16">
        <v>97.66</v>
      </c>
      <c r="N132" s="16">
        <f t="shared" si="3"/>
        <v>1018.3399999999999</v>
      </c>
      <c r="O132" s="3">
        <f t="shared" si="2"/>
        <v>2036.6799999999998</v>
      </c>
    </row>
    <row r="133" spans="1:15" x14ac:dyDescent="0.3">
      <c r="A133" s="15" t="s">
        <v>139</v>
      </c>
      <c r="B133" s="16">
        <v>0.02</v>
      </c>
      <c r="C133" s="16">
        <v>155.94</v>
      </c>
      <c r="D133" s="16">
        <v>179.5</v>
      </c>
      <c r="E133" s="16">
        <v>169.6</v>
      </c>
      <c r="F133" s="16">
        <v>180.76</v>
      </c>
      <c r="G133" s="16">
        <v>190.5</v>
      </c>
      <c r="H133" s="16">
        <v>215.58</v>
      </c>
      <c r="I133" s="16">
        <v>178.05</v>
      </c>
      <c r="J133" s="16">
        <v>162.97999999999999</v>
      </c>
      <c r="K133" s="16">
        <v>192.42</v>
      </c>
      <c r="L133" s="16">
        <v>190.14</v>
      </c>
      <c r="M133" s="16">
        <v>192.58</v>
      </c>
      <c r="N133" s="16">
        <f t="shared" si="3"/>
        <v>2008.0700000000002</v>
      </c>
      <c r="O133" s="3">
        <f t="shared" ref="O133:O196" si="4">SUM(B133:N133)</f>
        <v>4016.1400000000003</v>
      </c>
    </row>
    <row r="134" spans="1:15" x14ac:dyDescent="0.3">
      <c r="A134" s="15" t="s">
        <v>140</v>
      </c>
      <c r="B134" s="16">
        <v>0.01</v>
      </c>
      <c r="C134" s="16">
        <v>70.849999999999994</v>
      </c>
      <c r="D134" s="16">
        <v>81.55</v>
      </c>
      <c r="E134" s="16">
        <v>77.05</v>
      </c>
      <c r="F134" s="16">
        <v>82.13</v>
      </c>
      <c r="G134" s="16">
        <v>86.55</v>
      </c>
      <c r="H134" s="16">
        <v>97.95</v>
      </c>
      <c r="I134" s="16">
        <v>80.900000000000006</v>
      </c>
      <c r="J134" s="16">
        <v>74.05</v>
      </c>
      <c r="K134" s="16">
        <v>87.43</v>
      </c>
      <c r="L134" s="16">
        <v>86.39</v>
      </c>
      <c r="M134" s="16">
        <v>87.5</v>
      </c>
      <c r="N134" s="16">
        <f t="shared" si="3"/>
        <v>912.36</v>
      </c>
      <c r="O134" s="3">
        <f t="shared" si="4"/>
        <v>1824.72</v>
      </c>
    </row>
    <row r="135" spans="1:15" x14ac:dyDescent="0.3">
      <c r="A135" s="15" t="s">
        <v>141</v>
      </c>
      <c r="B135" s="16">
        <v>0</v>
      </c>
      <c r="C135" s="16">
        <v>31.15</v>
      </c>
      <c r="D135" s="16">
        <v>35.85</v>
      </c>
      <c r="E135" s="16">
        <v>33.869999999999997</v>
      </c>
      <c r="F135" s="16">
        <v>36.1</v>
      </c>
      <c r="G135" s="16">
        <v>38.049999999999997</v>
      </c>
      <c r="H135" s="16">
        <v>43.06</v>
      </c>
      <c r="I135" s="16">
        <v>35.56</v>
      </c>
      <c r="J135" s="16">
        <v>32.549999999999997</v>
      </c>
      <c r="K135" s="16">
        <v>38.43</v>
      </c>
      <c r="L135" s="16">
        <v>37.979999999999997</v>
      </c>
      <c r="M135" s="16">
        <v>38.47</v>
      </c>
      <c r="N135" s="16">
        <f t="shared" si="3"/>
        <v>401.07000000000005</v>
      </c>
      <c r="O135" s="3">
        <f t="shared" si="4"/>
        <v>802.1400000000001</v>
      </c>
    </row>
    <row r="136" spans="1:15" x14ac:dyDescent="0.3">
      <c r="A136" s="15" t="s">
        <v>142</v>
      </c>
      <c r="B136" s="16">
        <v>0</v>
      </c>
      <c r="C136" s="16">
        <v>26.21</v>
      </c>
      <c r="D136" s="16">
        <v>30.17</v>
      </c>
      <c r="E136" s="16">
        <v>28.51</v>
      </c>
      <c r="F136" s="16">
        <v>30.39</v>
      </c>
      <c r="G136" s="16">
        <v>32.020000000000003</v>
      </c>
      <c r="H136" s="16">
        <v>36.24</v>
      </c>
      <c r="I136" s="16">
        <v>29.93</v>
      </c>
      <c r="J136" s="16">
        <v>27.4</v>
      </c>
      <c r="K136" s="16">
        <v>32.35</v>
      </c>
      <c r="L136" s="16">
        <v>31.96</v>
      </c>
      <c r="M136" s="16">
        <v>32.369999999999997</v>
      </c>
      <c r="N136" s="16">
        <f t="shared" ref="N136:N199" si="5">SUM(B136:M136)</f>
        <v>337.55</v>
      </c>
      <c r="O136" s="3">
        <f t="shared" si="4"/>
        <v>675.1</v>
      </c>
    </row>
    <row r="137" spans="1:15" x14ac:dyDescent="0.3">
      <c r="A137" s="15" t="s">
        <v>143</v>
      </c>
      <c r="B137" s="16">
        <v>0.14000000000000001</v>
      </c>
      <c r="C137" s="16">
        <v>1284.1400000000001</v>
      </c>
      <c r="D137" s="16">
        <v>1478.12</v>
      </c>
      <c r="E137" s="16">
        <v>1396.59</v>
      </c>
      <c r="F137" s="16">
        <v>1488.51</v>
      </c>
      <c r="G137" s="16">
        <v>1568.74</v>
      </c>
      <c r="H137" s="16">
        <v>1775.26</v>
      </c>
      <c r="I137" s="16">
        <v>1466.2</v>
      </c>
      <c r="J137" s="16">
        <v>1342.08</v>
      </c>
      <c r="K137" s="16">
        <v>1584.56</v>
      </c>
      <c r="L137" s="16">
        <v>1565.74</v>
      </c>
      <c r="M137" s="16">
        <v>1585.88</v>
      </c>
      <c r="N137" s="16">
        <f t="shared" si="5"/>
        <v>16535.96</v>
      </c>
      <c r="O137" s="3">
        <f t="shared" si="4"/>
        <v>33071.919999999998</v>
      </c>
    </row>
    <row r="138" spans="1:15" x14ac:dyDescent="0.3">
      <c r="A138" s="15" t="s">
        <v>144</v>
      </c>
      <c r="B138" s="16">
        <v>0.01</v>
      </c>
      <c r="C138" s="16">
        <v>133.27000000000001</v>
      </c>
      <c r="D138" s="16">
        <v>153.4</v>
      </c>
      <c r="E138" s="16">
        <v>144.94</v>
      </c>
      <c r="F138" s="16">
        <v>154.47999999999999</v>
      </c>
      <c r="G138" s="16">
        <v>162.81</v>
      </c>
      <c r="H138" s="16">
        <v>184.24</v>
      </c>
      <c r="I138" s="16">
        <v>152.16999999999999</v>
      </c>
      <c r="J138" s="16">
        <v>139.28</v>
      </c>
      <c r="K138" s="16">
        <v>164.45</v>
      </c>
      <c r="L138" s="16">
        <v>162.5</v>
      </c>
      <c r="M138" s="16">
        <v>164.59</v>
      </c>
      <c r="N138" s="16">
        <f t="shared" si="5"/>
        <v>1716.14</v>
      </c>
      <c r="O138" s="3">
        <f t="shared" si="4"/>
        <v>3432.28</v>
      </c>
    </row>
    <row r="139" spans="1:15" x14ac:dyDescent="0.3">
      <c r="A139" s="15" t="s">
        <v>145</v>
      </c>
      <c r="B139" s="16">
        <v>0.02</v>
      </c>
      <c r="C139" s="16">
        <v>206.72</v>
      </c>
      <c r="D139" s="16">
        <v>237.95</v>
      </c>
      <c r="E139" s="16">
        <v>224.83</v>
      </c>
      <c r="F139" s="16">
        <v>239.62</v>
      </c>
      <c r="G139" s="16">
        <v>252.54</v>
      </c>
      <c r="H139" s="16">
        <v>285.77999999999997</v>
      </c>
      <c r="I139" s="16">
        <v>236.03</v>
      </c>
      <c r="J139" s="16">
        <v>216.05</v>
      </c>
      <c r="K139" s="16">
        <v>255.08</v>
      </c>
      <c r="L139" s="16">
        <v>252.05</v>
      </c>
      <c r="M139" s="16">
        <v>255.3</v>
      </c>
      <c r="N139" s="16">
        <f t="shared" si="5"/>
        <v>2661.9700000000003</v>
      </c>
      <c r="O139" s="3">
        <f t="shared" si="4"/>
        <v>5323.9400000000005</v>
      </c>
    </row>
    <row r="140" spans="1:15" x14ac:dyDescent="0.3">
      <c r="A140" s="15" t="s">
        <v>146</v>
      </c>
      <c r="B140" s="16">
        <v>0.02</v>
      </c>
      <c r="C140" s="16">
        <v>152.87</v>
      </c>
      <c r="D140" s="16">
        <v>175.97</v>
      </c>
      <c r="E140" s="16">
        <v>166.26</v>
      </c>
      <c r="F140" s="16">
        <v>177.2</v>
      </c>
      <c r="G140" s="16">
        <v>186.75</v>
      </c>
      <c r="H140" s="16">
        <v>211.34</v>
      </c>
      <c r="I140" s="16">
        <v>174.55</v>
      </c>
      <c r="J140" s="16">
        <v>159.77000000000001</v>
      </c>
      <c r="K140" s="16">
        <v>188.64</v>
      </c>
      <c r="L140" s="16">
        <v>186.4</v>
      </c>
      <c r="M140" s="16">
        <v>188.8</v>
      </c>
      <c r="N140" s="16">
        <f t="shared" si="5"/>
        <v>1968.57</v>
      </c>
      <c r="O140" s="3">
        <f t="shared" si="4"/>
        <v>3937.14</v>
      </c>
    </row>
    <row r="141" spans="1:15" x14ac:dyDescent="0.3">
      <c r="A141" s="15" t="s">
        <v>147</v>
      </c>
      <c r="B141" s="16">
        <v>0</v>
      </c>
      <c r="C141" s="16">
        <v>23.84</v>
      </c>
      <c r="D141" s="16">
        <v>27.44</v>
      </c>
      <c r="E141" s="16">
        <v>25.93</v>
      </c>
      <c r="F141" s="16">
        <v>27.64</v>
      </c>
      <c r="G141" s="16">
        <v>29.12</v>
      </c>
      <c r="H141" s="16">
        <v>32.96</v>
      </c>
      <c r="I141" s="16">
        <v>27.22</v>
      </c>
      <c r="J141" s="16">
        <v>24.92</v>
      </c>
      <c r="K141" s="16">
        <v>29.42</v>
      </c>
      <c r="L141" s="16">
        <v>29.07</v>
      </c>
      <c r="M141" s="16">
        <v>29.44</v>
      </c>
      <c r="N141" s="16">
        <f t="shared" si="5"/>
        <v>307</v>
      </c>
      <c r="O141" s="3">
        <f t="shared" si="4"/>
        <v>614</v>
      </c>
    </row>
    <row r="142" spans="1:15" x14ac:dyDescent="0.3">
      <c r="A142" s="15" t="s">
        <v>148</v>
      </c>
      <c r="B142" s="16">
        <v>0.01</v>
      </c>
      <c r="C142" s="16">
        <v>58.58</v>
      </c>
      <c r="D142" s="16">
        <v>67.430000000000007</v>
      </c>
      <c r="E142" s="16">
        <v>63.71</v>
      </c>
      <c r="F142" s="16">
        <v>67.900000000000006</v>
      </c>
      <c r="G142" s="16">
        <v>71.56</v>
      </c>
      <c r="H142" s="16">
        <v>80.98</v>
      </c>
      <c r="I142" s="16">
        <v>66.88</v>
      </c>
      <c r="J142" s="16">
        <v>61.22</v>
      </c>
      <c r="K142" s="16">
        <v>72.28</v>
      </c>
      <c r="L142" s="16">
        <v>71.42</v>
      </c>
      <c r="M142" s="16">
        <v>72.34</v>
      </c>
      <c r="N142" s="16">
        <f t="shared" si="5"/>
        <v>754.31</v>
      </c>
      <c r="O142" s="3">
        <f t="shared" si="4"/>
        <v>1508.62</v>
      </c>
    </row>
    <row r="143" spans="1:15" x14ac:dyDescent="0.3">
      <c r="A143" s="15" t="s">
        <v>149</v>
      </c>
      <c r="B143" s="16">
        <v>0</v>
      </c>
      <c r="C143" s="16">
        <v>37.700000000000003</v>
      </c>
      <c r="D143" s="16">
        <v>43.39</v>
      </c>
      <c r="E143" s="16">
        <v>41</v>
      </c>
      <c r="F143" s="16">
        <v>43.7</v>
      </c>
      <c r="G143" s="16">
        <v>46.05</v>
      </c>
      <c r="H143" s="16">
        <v>52.11</v>
      </c>
      <c r="I143" s="16">
        <v>43.04</v>
      </c>
      <c r="J143" s="16">
        <v>39.4</v>
      </c>
      <c r="K143" s="16">
        <v>46.51</v>
      </c>
      <c r="L143" s="16">
        <v>45.96</v>
      </c>
      <c r="M143" s="16">
        <v>46.55</v>
      </c>
      <c r="N143" s="16">
        <f t="shared" si="5"/>
        <v>485.41</v>
      </c>
      <c r="O143" s="3">
        <f t="shared" si="4"/>
        <v>970.82</v>
      </c>
    </row>
    <row r="144" spans="1:15" x14ac:dyDescent="0.3">
      <c r="A144" s="15" t="s">
        <v>150</v>
      </c>
      <c r="B144" s="16">
        <v>0.02</v>
      </c>
      <c r="C144" s="16">
        <v>152.21</v>
      </c>
      <c r="D144" s="16">
        <v>175.2</v>
      </c>
      <c r="E144" s="16">
        <v>165.54</v>
      </c>
      <c r="F144" s="16">
        <v>176.43</v>
      </c>
      <c r="G144" s="16">
        <v>185.94</v>
      </c>
      <c r="H144" s="16">
        <v>210.42</v>
      </c>
      <c r="I144" s="16">
        <v>173.79</v>
      </c>
      <c r="J144" s="16">
        <v>159.08000000000001</v>
      </c>
      <c r="K144" s="16">
        <v>187.82</v>
      </c>
      <c r="L144" s="16">
        <v>185.59</v>
      </c>
      <c r="M144" s="16">
        <v>187.97</v>
      </c>
      <c r="N144" s="16">
        <f t="shared" si="5"/>
        <v>1960.01</v>
      </c>
      <c r="O144" s="3">
        <f t="shared" si="4"/>
        <v>3920.02</v>
      </c>
    </row>
    <row r="145" spans="1:15" x14ac:dyDescent="0.3">
      <c r="A145" s="15" t="s">
        <v>151</v>
      </c>
      <c r="B145" s="16">
        <v>0.02</v>
      </c>
      <c r="C145" s="16">
        <v>136</v>
      </c>
      <c r="D145" s="16">
        <v>156.54</v>
      </c>
      <c r="E145" s="16">
        <v>147.91</v>
      </c>
      <c r="F145" s="16">
        <v>157.63999999999999</v>
      </c>
      <c r="G145" s="16">
        <v>166.14</v>
      </c>
      <c r="H145" s="16">
        <v>188.01</v>
      </c>
      <c r="I145" s="16">
        <v>155.28</v>
      </c>
      <c r="J145" s="16">
        <v>142.13</v>
      </c>
      <c r="K145" s="16">
        <v>167.81</v>
      </c>
      <c r="L145" s="16">
        <v>165.82</v>
      </c>
      <c r="M145" s="16">
        <v>167.95</v>
      </c>
      <c r="N145" s="16">
        <f t="shared" si="5"/>
        <v>1751.25</v>
      </c>
      <c r="O145" s="3">
        <f t="shared" si="4"/>
        <v>3502.5</v>
      </c>
    </row>
    <row r="146" spans="1:15" x14ac:dyDescent="0.3">
      <c r="A146" s="15" t="s">
        <v>152</v>
      </c>
      <c r="B146" s="16">
        <v>0.06</v>
      </c>
      <c r="C146" s="16">
        <v>573.04999999999995</v>
      </c>
      <c r="D146" s="16">
        <v>659.62</v>
      </c>
      <c r="E146" s="16">
        <v>623.24</v>
      </c>
      <c r="F146" s="16">
        <v>664.26</v>
      </c>
      <c r="G146" s="16">
        <v>700.06</v>
      </c>
      <c r="H146" s="16">
        <v>792.22</v>
      </c>
      <c r="I146" s="16">
        <v>654.29999999999995</v>
      </c>
      <c r="J146" s="16">
        <v>598.91</v>
      </c>
      <c r="K146" s="16">
        <v>707.12</v>
      </c>
      <c r="L146" s="16">
        <v>698.72</v>
      </c>
      <c r="M146" s="16">
        <v>707.71</v>
      </c>
      <c r="N146" s="16">
        <f t="shared" si="5"/>
        <v>7379.27</v>
      </c>
      <c r="O146" s="3">
        <f t="shared" si="4"/>
        <v>14758.54</v>
      </c>
    </row>
    <row r="147" spans="1:15" x14ac:dyDescent="0.3">
      <c r="A147" s="15" t="s">
        <v>153</v>
      </c>
      <c r="B147" s="16">
        <v>0.02</v>
      </c>
      <c r="C147" s="16">
        <v>152.49</v>
      </c>
      <c r="D147" s="16">
        <v>175.52</v>
      </c>
      <c r="E147" s="16">
        <v>165.84</v>
      </c>
      <c r="F147" s="16">
        <v>176.76</v>
      </c>
      <c r="G147" s="16">
        <v>186.28</v>
      </c>
      <c r="H147" s="16">
        <v>210.81</v>
      </c>
      <c r="I147" s="16">
        <v>174.11</v>
      </c>
      <c r="J147" s="16">
        <v>159.37</v>
      </c>
      <c r="K147" s="16">
        <v>188.16</v>
      </c>
      <c r="L147" s="16">
        <v>185.93</v>
      </c>
      <c r="M147" s="16">
        <v>188.32</v>
      </c>
      <c r="N147" s="16">
        <f t="shared" si="5"/>
        <v>1963.61</v>
      </c>
      <c r="O147" s="3">
        <f t="shared" si="4"/>
        <v>3927.22</v>
      </c>
    </row>
    <row r="148" spans="1:15" x14ac:dyDescent="0.3">
      <c r="A148" s="15" t="s">
        <v>154</v>
      </c>
      <c r="B148" s="16">
        <v>0.01</v>
      </c>
      <c r="C148" s="16">
        <v>107.66</v>
      </c>
      <c r="D148" s="16">
        <v>123.93</v>
      </c>
      <c r="E148" s="16">
        <v>117.09</v>
      </c>
      <c r="F148" s="16">
        <v>124.8</v>
      </c>
      <c r="G148" s="16">
        <v>131.52000000000001</v>
      </c>
      <c r="H148" s="16">
        <v>148.84</v>
      </c>
      <c r="I148" s="16">
        <v>122.93</v>
      </c>
      <c r="J148" s="16">
        <v>112.52</v>
      </c>
      <c r="K148" s="16">
        <v>132.85</v>
      </c>
      <c r="L148" s="16">
        <v>131.27000000000001</v>
      </c>
      <c r="M148" s="16">
        <v>132.96</v>
      </c>
      <c r="N148" s="16">
        <f t="shared" si="5"/>
        <v>1386.38</v>
      </c>
      <c r="O148" s="3">
        <f t="shared" si="4"/>
        <v>2772.76</v>
      </c>
    </row>
    <row r="149" spans="1:15" x14ac:dyDescent="0.3">
      <c r="A149" s="15" t="s">
        <v>155</v>
      </c>
      <c r="B149" s="16">
        <v>0.23</v>
      </c>
      <c r="C149" s="16">
        <v>2037.04</v>
      </c>
      <c r="D149" s="16">
        <v>2344.75</v>
      </c>
      <c r="E149" s="16">
        <v>2215.4299999999998</v>
      </c>
      <c r="F149" s="16">
        <v>2361.2399999999998</v>
      </c>
      <c r="G149" s="16">
        <v>2488.5</v>
      </c>
      <c r="H149" s="16">
        <v>2816.11</v>
      </c>
      <c r="I149" s="16">
        <v>2325.85</v>
      </c>
      <c r="J149" s="16">
        <v>2128.9499999999998</v>
      </c>
      <c r="K149" s="16">
        <v>2513.6</v>
      </c>
      <c r="L149" s="16">
        <v>2483.75</v>
      </c>
      <c r="M149" s="16">
        <v>2515.69</v>
      </c>
      <c r="N149" s="16">
        <f t="shared" si="5"/>
        <v>26231.14</v>
      </c>
      <c r="O149" s="3">
        <f t="shared" si="4"/>
        <v>52462.28</v>
      </c>
    </row>
    <row r="150" spans="1:15" x14ac:dyDescent="0.3">
      <c r="A150" s="15" t="s">
        <v>156</v>
      </c>
      <c r="B150" s="16">
        <v>0.01</v>
      </c>
      <c r="C150" s="16">
        <v>69.77</v>
      </c>
      <c r="D150" s="16">
        <v>80.31</v>
      </c>
      <c r="E150" s="16">
        <v>75.88</v>
      </c>
      <c r="F150" s="16">
        <v>80.87</v>
      </c>
      <c r="G150" s="16">
        <v>85.23</v>
      </c>
      <c r="H150" s="16">
        <v>96.45</v>
      </c>
      <c r="I150" s="16">
        <v>79.66</v>
      </c>
      <c r="J150" s="16">
        <v>72.92</v>
      </c>
      <c r="K150" s="16">
        <v>86.09</v>
      </c>
      <c r="L150" s="16">
        <v>85.07</v>
      </c>
      <c r="M150" s="16">
        <v>86.16</v>
      </c>
      <c r="N150" s="16">
        <f t="shared" si="5"/>
        <v>898.42</v>
      </c>
      <c r="O150" s="3">
        <f t="shared" si="4"/>
        <v>1796.84</v>
      </c>
    </row>
    <row r="151" spans="1:15" x14ac:dyDescent="0.3">
      <c r="A151" s="15" t="s">
        <v>157</v>
      </c>
      <c r="B151" s="16">
        <v>0</v>
      </c>
      <c r="C151" s="16">
        <v>7.1</v>
      </c>
      <c r="D151" s="16">
        <v>8.17</v>
      </c>
      <c r="E151" s="16">
        <v>7.72</v>
      </c>
      <c r="F151" s="16">
        <v>8.23</v>
      </c>
      <c r="G151" s="16">
        <v>8.67</v>
      </c>
      <c r="H151" s="16">
        <v>9.81</v>
      </c>
      <c r="I151" s="16">
        <v>8.1</v>
      </c>
      <c r="J151" s="16">
        <v>7.42</v>
      </c>
      <c r="K151" s="16">
        <v>8.76</v>
      </c>
      <c r="L151" s="16">
        <v>8.65</v>
      </c>
      <c r="M151" s="16">
        <v>8.77</v>
      </c>
      <c r="N151" s="16">
        <f t="shared" si="5"/>
        <v>91.4</v>
      </c>
      <c r="O151" s="3">
        <f t="shared" si="4"/>
        <v>182.8</v>
      </c>
    </row>
    <row r="152" spans="1:15" x14ac:dyDescent="0.3">
      <c r="A152" s="15" t="s">
        <v>158</v>
      </c>
      <c r="B152" s="16">
        <v>1.28</v>
      </c>
      <c r="C152" s="16">
        <v>11573.58</v>
      </c>
      <c r="D152" s="16">
        <v>13321.86</v>
      </c>
      <c r="E152" s="16">
        <v>12587.1</v>
      </c>
      <c r="F152" s="16">
        <v>13415.57</v>
      </c>
      <c r="G152" s="16">
        <v>14138.59</v>
      </c>
      <c r="H152" s="16">
        <v>15999.9</v>
      </c>
      <c r="I152" s="16">
        <v>13214.48</v>
      </c>
      <c r="J152" s="16">
        <v>12095.77</v>
      </c>
      <c r="K152" s="16">
        <v>14281.18</v>
      </c>
      <c r="L152" s="16">
        <v>14111.57</v>
      </c>
      <c r="M152" s="16">
        <v>14293.08</v>
      </c>
      <c r="N152" s="16">
        <f t="shared" si="5"/>
        <v>149033.96</v>
      </c>
      <c r="O152" s="3">
        <f t="shared" si="4"/>
        <v>298067.92</v>
      </c>
    </row>
    <row r="153" spans="1:15" x14ac:dyDescent="0.3">
      <c r="A153" s="15" t="s">
        <v>159</v>
      </c>
      <c r="B153" s="16">
        <v>7.0000000000000007E-2</v>
      </c>
      <c r="C153" s="16">
        <v>656.59</v>
      </c>
      <c r="D153" s="16">
        <v>755.77</v>
      </c>
      <c r="E153" s="16">
        <v>714.08</v>
      </c>
      <c r="F153" s="16">
        <v>761.08</v>
      </c>
      <c r="G153" s="16">
        <v>802.1</v>
      </c>
      <c r="H153" s="16">
        <v>907.7</v>
      </c>
      <c r="I153" s="16">
        <v>749.68</v>
      </c>
      <c r="J153" s="16">
        <v>686.21</v>
      </c>
      <c r="K153" s="16">
        <v>810.19</v>
      </c>
      <c r="L153" s="16">
        <v>800.57</v>
      </c>
      <c r="M153" s="16">
        <v>810.87</v>
      </c>
      <c r="N153" s="16">
        <f t="shared" si="5"/>
        <v>8454.9100000000017</v>
      </c>
      <c r="O153" s="3">
        <f t="shared" si="4"/>
        <v>16909.820000000003</v>
      </c>
    </row>
    <row r="154" spans="1:15" x14ac:dyDescent="0.3">
      <c r="A154" s="15" t="s">
        <v>160</v>
      </c>
      <c r="B154" s="16">
        <v>0</v>
      </c>
      <c r="C154" s="16">
        <v>27.94</v>
      </c>
      <c r="D154" s="16">
        <v>32.159999999999997</v>
      </c>
      <c r="E154" s="16">
        <v>30.39</v>
      </c>
      <c r="F154" s="16">
        <v>32.39</v>
      </c>
      <c r="G154" s="16">
        <v>34.130000000000003</v>
      </c>
      <c r="H154" s="16">
        <v>38.619999999999997</v>
      </c>
      <c r="I154" s="16">
        <v>31.9</v>
      </c>
      <c r="J154" s="16">
        <v>29.2</v>
      </c>
      <c r="K154" s="16">
        <v>34.479999999999997</v>
      </c>
      <c r="L154" s="16">
        <v>34.07</v>
      </c>
      <c r="M154" s="16">
        <v>34.5</v>
      </c>
      <c r="N154" s="16">
        <f t="shared" si="5"/>
        <v>359.78000000000003</v>
      </c>
      <c r="O154" s="3">
        <f t="shared" si="4"/>
        <v>719.56000000000006</v>
      </c>
    </row>
    <row r="155" spans="1:15" x14ac:dyDescent="0.3">
      <c r="A155" s="15" t="s">
        <v>161</v>
      </c>
      <c r="B155" s="16">
        <v>0.02</v>
      </c>
      <c r="C155" s="16">
        <v>211.85</v>
      </c>
      <c r="D155" s="16">
        <v>243.85</v>
      </c>
      <c r="E155" s="16">
        <v>230.4</v>
      </c>
      <c r="F155" s="16">
        <v>245.57</v>
      </c>
      <c r="G155" s="16">
        <v>258.8</v>
      </c>
      <c r="H155" s="16">
        <v>292.87</v>
      </c>
      <c r="I155" s="16">
        <v>241.89</v>
      </c>
      <c r="J155" s="16">
        <v>221.41</v>
      </c>
      <c r="K155" s="16">
        <v>261.41000000000003</v>
      </c>
      <c r="L155" s="16">
        <v>258.31</v>
      </c>
      <c r="M155" s="16">
        <v>261.63</v>
      </c>
      <c r="N155" s="16">
        <f t="shared" si="5"/>
        <v>2728.01</v>
      </c>
      <c r="O155" s="3">
        <f t="shared" si="4"/>
        <v>5456.02</v>
      </c>
    </row>
    <row r="156" spans="1:15" x14ac:dyDescent="0.3">
      <c r="A156" s="15" t="s">
        <v>162</v>
      </c>
      <c r="B156" s="16">
        <v>0.03</v>
      </c>
      <c r="C156" s="16">
        <v>282.72000000000003</v>
      </c>
      <c r="D156" s="16">
        <v>325.43</v>
      </c>
      <c r="E156" s="16">
        <v>307.48</v>
      </c>
      <c r="F156" s="16">
        <v>327.72</v>
      </c>
      <c r="G156" s="16">
        <v>345.38</v>
      </c>
      <c r="H156" s="16">
        <v>390.85</v>
      </c>
      <c r="I156" s="16">
        <v>322.8</v>
      </c>
      <c r="J156" s="16">
        <v>295.48</v>
      </c>
      <c r="K156" s="16">
        <v>348.86</v>
      </c>
      <c r="L156" s="16">
        <v>344.72</v>
      </c>
      <c r="M156" s="16">
        <v>349.15</v>
      </c>
      <c r="N156" s="16">
        <f t="shared" si="5"/>
        <v>3640.6200000000003</v>
      </c>
      <c r="O156" s="3">
        <f t="shared" si="4"/>
        <v>7281.2400000000007</v>
      </c>
    </row>
    <row r="157" spans="1:15" x14ac:dyDescent="0.3">
      <c r="A157" s="15" t="s">
        <v>163</v>
      </c>
      <c r="B157" s="16">
        <v>0.02</v>
      </c>
      <c r="C157" s="16">
        <v>185.38</v>
      </c>
      <c r="D157" s="16">
        <v>213.39</v>
      </c>
      <c r="E157" s="16">
        <v>201.62</v>
      </c>
      <c r="F157" s="16">
        <v>214.89</v>
      </c>
      <c r="G157" s="16">
        <v>226.47</v>
      </c>
      <c r="H157" s="16">
        <v>256.27999999999997</v>
      </c>
      <c r="I157" s="16">
        <v>211.67</v>
      </c>
      <c r="J157" s="16">
        <v>193.75</v>
      </c>
      <c r="K157" s="16">
        <v>228.75</v>
      </c>
      <c r="L157" s="16">
        <v>226.04</v>
      </c>
      <c r="M157" s="16">
        <v>228.94</v>
      </c>
      <c r="N157" s="16">
        <f t="shared" si="5"/>
        <v>2387.2000000000003</v>
      </c>
      <c r="O157" s="3">
        <f t="shared" si="4"/>
        <v>4774.4000000000005</v>
      </c>
    </row>
    <row r="158" spans="1:15" x14ac:dyDescent="0.3">
      <c r="A158" s="15" t="s">
        <v>164</v>
      </c>
      <c r="B158" s="16">
        <v>0.35</v>
      </c>
      <c r="C158" s="16">
        <v>3190.53</v>
      </c>
      <c r="D158" s="16">
        <v>3672.48</v>
      </c>
      <c r="E158" s="16">
        <v>3469.93</v>
      </c>
      <c r="F158" s="16">
        <v>3698.32</v>
      </c>
      <c r="G158" s="16">
        <v>3897.64</v>
      </c>
      <c r="H158" s="16">
        <v>4410.75</v>
      </c>
      <c r="I158" s="16">
        <v>3642.88</v>
      </c>
      <c r="J158" s="16">
        <v>3334.49</v>
      </c>
      <c r="K158" s="16">
        <v>3936.94</v>
      </c>
      <c r="L158" s="16">
        <v>3890.19</v>
      </c>
      <c r="M158" s="16">
        <v>3940.22</v>
      </c>
      <c r="N158" s="16">
        <f t="shared" si="5"/>
        <v>41084.720000000008</v>
      </c>
      <c r="O158" s="3">
        <f t="shared" si="4"/>
        <v>82169.440000000017</v>
      </c>
    </row>
    <row r="159" spans="1:15" x14ac:dyDescent="0.3">
      <c r="A159" s="15" t="s">
        <v>165</v>
      </c>
      <c r="B159" s="16">
        <v>0.06</v>
      </c>
      <c r="C159" s="16">
        <v>530.23</v>
      </c>
      <c r="D159" s="16">
        <v>610.32000000000005</v>
      </c>
      <c r="E159" s="16">
        <v>576.66</v>
      </c>
      <c r="F159" s="16">
        <v>614.61</v>
      </c>
      <c r="G159" s="16">
        <v>647.74</v>
      </c>
      <c r="H159" s="16">
        <v>733.01</v>
      </c>
      <c r="I159" s="16">
        <v>605.4</v>
      </c>
      <c r="J159" s="16">
        <v>554.15</v>
      </c>
      <c r="K159" s="16">
        <v>654.27</v>
      </c>
      <c r="L159" s="16">
        <v>646.5</v>
      </c>
      <c r="M159" s="16">
        <v>654.82000000000005</v>
      </c>
      <c r="N159" s="16">
        <f t="shared" si="5"/>
        <v>6827.7699999999986</v>
      </c>
      <c r="O159" s="3">
        <f t="shared" si="4"/>
        <v>13655.539999999997</v>
      </c>
    </row>
    <row r="160" spans="1:15" x14ac:dyDescent="0.3">
      <c r="A160" s="15" t="s">
        <v>166</v>
      </c>
      <c r="B160" s="16">
        <v>0.01</v>
      </c>
      <c r="C160" s="16">
        <v>56.18</v>
      </c>
      <c r="D160" s="16">
        <v>64.67</v>
      </c>
      <c r="E160" s="16">
        <v>61.1</v>
      </c>
      <c r="F160" s="16">
        <v>65.12</v>
      </c>
      <c r="G160" s="16">
        <v>68.63</v>
      </c>
      <c r="H160" s="16">
        <v>77.67</v>
      </c>
      <c r="I160" s="16">
        <v>64.150000000000006</v>
      </c>
      <c r="J160" s="16">
        <v>58.72</v>
      </c>
      <c r="K160" s="16">
        <v>69.33</v>
      </c>
      <c r="L160" s="16">
        <v>68.5</v>
      </c>
      <c r="M160" s="16">
        <v>69.38</v>
      </c>
      <c r="N160" s="16">
        <f t="shared" si="5"/>
        <v>723.46000000000015</v>
      </c>
      <c r="O160" s="3">
        <f t="shared" si="4"/>
        <v>1446.9200000000003</v>
      </c>
    </row>
    <row r="161" spans="1:15" x14ac:dyDescent="0.3">
      <c r="A161" s="15" t="s">
        <v>167</v>
      </c>
      <c r="B161" s="16">
        <v>0.1</v>
      </c>
      <c r="C161" s="16">
        <v>859.87</v>
      </c>
      <c r="D161" s="16">
        <v>989.76</v>
      </c>
      <c r="E161" s="16">
        <v>935.17</v>
      </c>
      <c r="F161" s="16">
        <v>996.72</v>
      </c>
      <c r="G161" s="16">
        <v>1050.44</v>
      </c>
      <c r="H161" s="16">
        <v>1188.73</v>
      </c>
      <c r="I161" s="16">
        <v>981.78</v>
      </c>
      <c r="J161" s="16">
        <v>898.67</v>
      </c>
      <c r="K161" s="16">
        <v>1061.03</v>
      </c>
      <c r="L161" s="16">
        <v>1048.43</v>
      </c>
      <c r="M161" s="16">
        <v>1061.92</v>
      </c>
      <c r="N161" s="16">
        <f t="shared" si="5"/>
        <v>11072.619999999999</v>
      </c>
      <c r="O161" s="3">
        <f t="shared" si="4"/>
        <v>22145.239999999998</v>
      </c>
    </row>
    <row r="162" spans="1:15" x14ac:dyDescent="0.3">
      <c r="A162" s="15" t="s">
        <v>168</v>
      </c>
      <c r="B162" s="16">
        <v>0.78</v>
      </c>
      <c r="C162" s="16">
        <v>7058.34</v>
      </c>
      <c r="D162" s="16">
        <v>8124.56</v>
      </c>
      <c r="E162" s="16">
        <v>7676.45</v>
      </c>
      <c r="F162" s="16">
        <v>8181.71</v>
      </c>
      <c r="G162" s="16">
        <v>8622.66</v>
      </c>
      <c r="H162" s="16">
        <v>9757.81</v>
      </c>
      <c r="I162" s="16">
        <v>8059.07</v>
      </c>
      <c r="J162" s="16">
        <v>7376.81</v>
      </c>
      <c r="K162" s="16">
        <v>8709.61</v>
      </c>
      <c r="L162" s="16">
        <v>8606.18</v>
      </c>
      <c r="M162" s="16">
        <v>8716.8700000000008</v>
      </c>
      <c r="N162" s="16">
        <f t="shared" si="5"/>
        <v>90890.849999999977</v>
      </c>
      <c r="O162" s="3">
        <f t="shared" si="4"/>
        <v>181781.69999999995</v>
      </c>
    </row>
    <row r="163" spans="1:15" x14ac:dyDescent="0.3">
      <c r="A163" s="15" t="s">
        <v>169</v>
      </c>
      <c r="B163" s="16">
        <v>0.16</v>
      </c>
      <c r="C163" s="16">
        <v>1400.77</v>
      </c>
      <c r="D163" s="16">
        <v>1612.37</v>
      </c>
      <c r="E163" s="16">
        <v>1523.44</v>
      </c>
      <c r="F163" s="16">
        <v>1623.71</v>
      </c>
      <c r="G163" s="16">
        <v>1711.22</v>
      </c>
      <c r="H163" s="16">
        <v>1936.5</v>
      </c>
      <c r="I163" s="16">
        <v>1599.37</v>
      </c>
      <c r="J163" s="16">
        <v>1463.97</v>
      </c>
      <c r="K163" s="16">
        <v>1728.48</v>
      </c>
      <c r="L163" s="16">
        <v>1707.95</v>
      </c>
      <c r="M163" s="16">
        <v>1729.92</v>
      </c>
      <c r="N163" s="16">
        <f t="shared" si="5"/>
        <v>18037.86</v>
      </c>
      <c r="O163" s="3">
        <f t="shared" si="4"/>
        <v>36075.72</v>
      </c>
    </row>
    <row r="164" spans="1:15" x14ac:dyDescent="0.3">
      <c r="A164" s="15" t="s">
        <v>170</v>
      </c>
      <c r="B164" s="16">
        <v>0.69</v>
      </c>
      <c r="C164" s="16">
        <v>6210.9</v>
      </c>
      <c r="D164" s="16">
        <v>7149.11</v>
      </c>
      <c r="E164" s="16">
        <v>6754.81</v>
      </c>
      <c r="F164" s="16">
        <v>7199.4</v>
      </c>
      <c r="G164" s="16">
        <v>7587.4</v>
      </c>
      <c r="H164" s="16">
        <v>8586.27</v>
      </c>
      <c r="I164" s="16">
        <v>7091.48</v>
      </c>
      <c r="J164" s="16">
        <v>6491.14</v>
      </c>
      <c r="K164" s="16">
        <v>7663.92</v>
      </c>
      <c r="L164" s="16">
        <v>7572.9</v>
      </c>
      <c r="M164" s="16">
        <v>7670.31</v>
      </c>
      <c r="N164" s="16">
        <f t="shared" si="5"/>
        <v>79978.329999999987</v>
      </c>
      <c r="O164" s="3">
        <f t="shared" si="4"/>
        <v>159956.65999999997</v>
      </c>
    </row>
    <row r="165" spans="1:15" x14ac:dyDescent="0.3">
      <c r="A165" s="15" t="s">
        <v>171</v>
      </c>
      <c r="B165" s="16">
        <v>0.02</v>
      </c>
      <c r="C165" s="16">
        <v>144.18</v>
      </c>
      <c r="D165" s="16">
        <v>165.96</v>
      </c>
      <c r="E165" s="16">
        <v>156.81</v>
      </c>
      <c r="F165" s="16">
        <v>167.13</v>
      </c>
      <c r="G165" s="16">
        <v>176.14</v>
      </c>
      <c r="H165" s="16">
        <v>199.33</v>
      </c>
      <c r="I165" s="16">
        <v>164.63</v>
      </c>
      <c r="J165" s="16">
        <v>150.69</v>
      </c>
      <c r="K165" s="16">
        <v>177.91</v>
      </c>
      <c r="L165" s="16">
        <v>175.8</v>
      </c>
      <c r="M165" s="16">
        <v>178.06</v>
      </c>
      <c r="N165" s="16">
        <f t="shared" si="5"/>
        <v>1856.66</v>
      </c>
      <c r="O165" s="3">
        <f t="shared" si="4"/>
        <v>3713.32</v>
      </c>
    </row>
    <row r="166" spans="1:15" x14ac:dyDescent="0.3">
      <c r="A166" s="15" t="s">
        <v>172</v>
      </c>
      <c r="B166" s="16">
        <v>0.01</v>
      </c>
      <c r="C166" s="16">
        <v>133.33000000000001</v>
      </c>
      <c r="D166" s="16">
        <v>153.47</v>
      </c>
      <c r="E166" s="16">
        <v>145</v>
      </c>
      <c r="F166" s="16">
        <v>154.55000000000001</v>
      </c>
      <c r="G166" s="16">
        <v>162.88</v>
      </c>
      <c r="H166" s="16">
        <v>184.32</v>
      </c>
      <c r="I166" s="16">
        <v>152.22999999999999</v>
      </c>
      <c r="J166" s="16">
        <v>139.34</v>
      </c>
      <c r="K166" s="16">
        <v>164.52</v>
      </c>
      <c r="L166" s="16">
        <v>162.57</v>
      </c>
      <c r="M166" s="16">
        <v>164.66</v>
      </c>
      <c r="N166" s="16">
        <f t="shared" si="5"/>
        <v>1716.8799999999999</v>
      </c>
      <c r="O166" s="3">
        <f t="shared" si="4"/>
        <v>3433.7599999999998</v>
      </c>
    </row>
    <row r="167" spans="1:15" x14ac:dyDescent="0.3">
      <c r="A167" s="15" t="s">
        <v>173</v>
      </c>
      <c r="B167" s="16">
        <v>0.01</v>
      </c>
      <c r="C167" s="16">
        <v>89.7</v>
      </c>
      <c r="D167" s="16">
        <v>103.25</v>
      </c>
      <c r="E167" s="16">
        <v>97.55</v>
      </c>
      <c r="F167" s="16">
        <v>103.97</v>
      </c>
      <c r="G167" s="16">
        <v>109.58</v>
      </c>
      <c r="H167" s="16">
        <v>124</v>
      </c>
      <c r="I167" s="16">
        <v>102.41</v>
      </c>
      <c r="J167" s="16">
        <v>93.74</v>
      </c>
      <c r="K167" s="16">
        <v>110.68</v>
      </c>
      <c r="L167" s="16">
        <v>109.37</v>
      </c>
      <c r="M167" s="16">
        <v>110.77</v>
      </c>
      <c r="N167" s="16">
        <f t="shared" si="5"/>
        <v>1155.0299999999997</v>
      </c>
      <c r="O167" s="3">
        <f t="shared" si="4"/>
        <v>2310.0599999999995</v>
      </c>
    </row>
    <row r="168" spans="1:15" x14ac:dyDescent="0.3">
      <c r="A168" s="15" t="s">
        <v>174</v>
      </c>
      <c r="B168" s="16">
        <v>0.04</v>
      </c>
      <c r="C168" s="16">
        <v>361.75</v>
      </c>
      <c r="D168" s="16">
        <v>416.4</v>
      </c>
      <c r="E168" s="16">
        <v>393.43</v>
      </c>
      <c r="F168" s="16">
        <v>419.33</v>
      </c>
      <c r="G168" s="16">
        <v>441.93</v>
      </c>
      <c r="H168" s="16">
        <v>500.11</v>
      </c>
      <c r="I168" s="16">
        <v>413.04</v>
      </c>
      <c r="J168" s="16">
        <v>378.08</v>
      </c>
      <c r="K168" s="16">
        <v>446.38</v>
      </c>
      <c r="L168" s="16">
        <v>441.08</v>
      </c>
      <c r="M168" s="16">
        <v>446.76</v>
      </c>
      <c r="N168" s="16">
        <f t="shared" si="5"/>
        <v>4658.3300000000008</v>
      </c>
      <c r="O168" s="3">
        <f t="shared" si="4"/>
        <v>9316.6600000000017</v>
      </c>
    </row>
    <row r="169" spans="1:15" x14ac:dyDescent="0.3">
      <c r="A169" s="15" t="s">
        <v>175</v>
      </c>
      <c r="B169" s="16">
        <v>0</v>
      </c>
      <c r="C169" s="16">
        <v>31.91</v>
      </c>
      <c r="D169" s="16">
        <v>36.729999999999997</v>
      </c>
      <c r="E169" s="16">
        <v>34.700000000000003</v>
      </c>
      <c r="F169" s="16">
        <v>36.99</v>
      </c>
      <c r="G169" s="16">
        <v>38.979999999999997</v>
      </c>
      <c r="H169" s="16">
        <v>44.11</v>
      </c>
      <c r="I169" s="16">
        <v>36.43</v>
      </c>
      <c r="J169" s="16">
        <v>33.35</v>
      </c>
      <c r="K169" s="16">
        <v>39.369999999999997</v>
      </c>
      <c r="L169" s="16">
        <v>38.9</v>
      </c>
      <c r="M169" s="16">
        <v>39.4</v>
      </c>
      <c r="N169" s="16">
        <f t="shared" si="5"/>
        <v>410.87</v>
      </c>
      <c r="O169" s="3">
        <f t="shared" si="4"/>
        <v>821.74</v>
      </c>
    </row>
    <row r="170" spans="1:15" x14ac:dyDescent="0.3">
      <c r="A170" s="15" t="s">
        <v>176</v>
      </c>
      <c r="B170" s="16">
        <v>0</v>
      </c>
      <c r="C170" s="16">
        <v>26.1</v>
      </c>
      <c r="D170" s="16">
        <v>30.05</v>
      </c>
      <c r="E170" s="16">
        <v>28.39</v>
      </c>
      <c r="F170" s="16">
        <v>30.26</v>
      </c>
      <c r="G170" s="16">
        <v>31.89</v>
      </c>
      <c r="H170" s="16">
        <v>36.090000000000003</v>
      </c>
      <c r="I170" s="16">
        <v>29.8</v>
      </c>
      <c r="J170" s="16">
        <v>27.28</v>
      </c>
      <c r="K170" s="16">
        <v>32.21</v>
      </c>
      <c r="L170" s="16">
        <v>31.83</v>
      </c>
      <c r="M170" s="16">
        <v>32.24</v>
      </c>
      <c r="N170" s="16">
        <f t="shared" si="5"/>
        <v>336.14</v>
      </c>
      <c r="O170" s="3">
        <f t="shared" si="4"/>
        <v>672.28</v>
      </c>
    </row>
    <row r="171" spans="1:15" x14ac:dyDescent="0.3">
      <c r="A171" s="15" t="s">
        <v>177</v>
      </c>
      <c r="B171" s="16">
        <v>0.06</v>
      </c>
      <c r="C171" s="16">
        <v>561.79</v>
      </c>
      <c r="D171" s="16">
        <v>646.65</v>
      </c>
      <c r="E171" s="16">
        <v>610.99</v>
      </c>
      <c r="F171" s="16">
        <v>651.20000000000005</v>
      </c>
      <c r="G171" s="16">
        <v>686.3</v>
      </c>
      <c r="H171" s="16">
        <v>776.65</v>
      </c>
      <c r="I171" s="16">
        <v>641.44000000000005</v>
      </c>
      <c r="J171" s="16">
        <v>587.14</v>
      </c>
      <c r="K171" s="16">
        <v>693.22</v>
      </c>
      <c r="L171" s="16">
        <v>684.99</v>
      </c>
      <c r="M171" s="16">
        <v>693.8</v>
      </c>
      <c r="N171" s="16">
        <f t="shared" si="5"/>
        <v>7234.2300000000005</v>
      </c>
      <c r="O171" s="3">
        <f t="shared" si="4"/>
        <v>14468.460000000001</v>
      </c>
    </row>
    <row r="172" spans="1:15" x14ac:dyDescent="0.3">
      <c r="A172" s="15" t="s">
        <v>178</v>
      </c>
      <c r="B172" s="16">
        <v>0.02</v>
      </c>
      <c r="C172" s="16">
        <v>220.75</v>
      </c>
      <c r="D172" s="16">
        <v>254.1</v>
      </c>
      <c r="E172" s="16">
        <v>240.09</v>
      </c>
      <c r="F172" s="16">
        <v>255.89</v>
      </c>
      <c r="G172" s="16">
        <v>269.68</v>
      </c>
      <c r="H172" s="16">
        <v>305.18</v>
      </c>
      <c r="I172" s="16">
        <v>252.05</v>
      </c>
      <c r="J172" s="16">
        <v>230.71</v>
      </c>
      <c r="K172" s="16">
        <v>272.39999999999998</v>
      </c>
      <c r="L172" s="16">
        <v>269.16000000000003</v>
      </c>
      <c r="M172" s="16">
        <v>272.63</v>
      </c>
      <c r="N172" s="16">
        <f t="shared" si="5"/>
        <v>2842.66</v>
      </c>
      <c r="O172" s="3">
        <f t="shared" si="4"/>
        <v>5685.32</v>
      </c>
    </row>
    <row r="173" spans="1:15" x14ac:dyDescent="0.3">
      <c r="A173" s="15" t="s">
        <v>179</v>
      </c>
      <c r="B173" s="16">
        <v>0</v>
      </c>
      <c r="C173" s="16">
        <v>33.380000000000003</v>
      </c>
      <c r="D173" s="16">
        <v>38.42</v>
      </c>
      <c r="E173" s="16">
        <v>36.299999999999997</v>
      </c>
      <c r="F173" s="16">
        <v>38.69</v>
      </c>
      <c r="G173" s="16">
        <v>40.78</v>
      </c>
      <c r="H173" s="16">
        <v>46.15</v>
      </c>
      <c r="I173" s="16">
        <v>38.11</v>
      </c>
      <c r="J173" s="16">
        <v>34.89</v>
      </c>
      <c r="K173" s="16">
        <v>41.19</v>
      </c>
      <c r="L173" s="16">
        <v>40.700000000000003</v>
      </c>
      <c r="M173" s="16">
        <v>41.22</v>
      </c>
      <c r="N173" s="16">
        <f t="shared" si="5"/>
        <v>429.83000000000004</v>
      </c>
      <c r="O173" s="3">
        <f t="shared" si="4"/>
        <v>859.66000000000008</v>
      </c>
    </row>
    <row r="174" spans="1:15" x14ac:dyDescent="0.3">
      <c r="A174" s="15" t="s">
        <v>180</v>
      </c>
      <c r="B174" s="16">
        <v>7.0000000000000007E-2</v>
      </c>
      <c r="C174" s="16">
        <v>633.75</v>
      </c>
      <c r="D174" s="16">
        <v>729.49</v>
      </c>
      <c r="E174" s="16">
        <v>689.25</v>
      </c>
      <c r="F174" s="16">
        <v>734.62</v>
      </c>
      <c r="G174" s="16">
        <v>774.21</v>
      </c>
      <c r="H174" s="16">
        <v>876.13</v>
      </c>
      <c r="I174" s="16">
        <v>723.61</v>
      </c>
      <c r="J174" s="16">
        <v>662.35</v>
      </c>
      <c r="K174" s="16">
        <v>782.02</v>
      </c>
      <c r="L174" s="16">
        <v>772.73</v>
      </c>
      <c r="M174" s="16">
        <v>782.67</v>
      </c>
      <c r="N174" s="16">
        <f t="shared" si="5"/>
        <v>8160.9</v>
      </c>
      <c r="O174" s="3">
        <f t="shared" si="4"/>
        <v>16321.8</v>
      </c>
    </row>
    <row r="175" spans="1:15" x14ac:dyDescent="0.3">
      <c r="A175" s="15" t="s">
        <v>181</v>
      </c>
      <c r="B175" s="16">
        <v>0.01</v>
      </c>
      <c r="C175" s="16">
        <v>86.31</v>
      </c>
      <c r="D175" s="16">
        <v>99.35</v>
      </c>
      <c r="E175" s="16">
        <v>93.87</v>
      </c>
      <c r="F175" s="16">
        <v>100.05</v>
      </c>
      <c r="G175" s="16">
        <v>105.44</v>
      </c>
      <c r="H175" s="16">
        <v>119.33</v>
      </c>
      <c r="I175" s="16">
        <v>98.55</v>
      </c>
      <c r="J175" s="16">
        <v>90.21</v>
      </c>
      <c r="K175" s="16">
        <v>106.51</v>
      </c>
      <c r="L175" s="16">
        <v>105.24</v>
      </c>
      <c r="M175" s="16">
        <v>106.6</v>
      </c>
      <c r="N175" s="16">
        <f t="shared" si="5"/>
        <v>1111.47</v>
      </c>
      <c r="O175" s="3">
        <f t="shared" si="4"/>
        <v>2222.94</v>
      </c>
    </row>
    <row r="176" spans="1:15" x14ac:dyDescent="0.3">
      <c r="A176" s="15" t="s">
        <v>182</v>
      </c>
      <c r="B176" s="16">
        <v>0.01</v>
      </c>
      <c r="C176" s="16">
        <v>53.06</v>
      </c>
      <c r="D176" s="16">
        <v>61.07</v>
      </c>
      <c r="E176" s="16">
        <v>57.71</v>
      </c>
      <c r="F176" s="16">
        <v>61.5</v>
      </c>
      <c r="G176" s="16">
        <v>64.819999999999993</v>
      </c>
      <c r="H176" s="16">
        <v>73.349999999999994</v>
      </c>
      <c r="I176" s="16">
        <v>60.58</v>
      </c>
      <c r="J176" s="16">
        <v>55.45</v>
      </c>
      <c r="K176" s="16">
        <v>65.47</v>
      </c>
      <c r="L176" s="16">
        <v>64.7</v>
      </c>
      <c r="M176" s="16">
        <v>65.53</v>
      </c>
      <c r="N176" s="16">
        <f t="shared" si="5"/>
        <v>683.25</v>
      </c>
      <c r="O176" s="3">
        <f t="shared" si="4"/>
        <v>1366.5</v>
      </c>
    </row>
    <row r="177" spans="1:15" x14ac:dyDescent="0.3">
      <c r="A177" s="15" t="s">
        <v>183</v>
      </c>
      <c r="B177" s="16">
        <v>0.04</v>
      </c>
      <c r="C177" s="16">
        <v>350.96</v>
      </c>
      <c r="D177" s="16">
        <v>403.98</v>
      </c>
      <c r="E177" s="16">
        <v>381.7</v>
      </c>
      <c r="F177" s="16">
        <v>406.82</v>
      </c>
      <c r="G177" s="16">
        <v>428.74</v>
      </c>
      <c r="H177" s="16">
        <v>485.19</v>
      </c>
      <c r="I177" s="16">
        <v>400.72</v>
      </c>
      <c r="J177" s="16">
        <v>366.8</v>
      </c>
      <c r="K177" s="16">
        <v>433.07</v>
      </c>
      <c r="L177" s="16">
        <v>427.93</v>
      </c>
      <c r="M177" s="16">
        <v>433.43</v>
      </c>
      <c r="N177" s="16">
        <f t="shared" si="5"/>
        <v>4519.38</v>
      </c>
      <c r="O177" s="3">
        <f t="shared" si="4"/>
        <v>9038.76</v>
      </c>
    </row>
    <row r="178" spans="1:15" x14ac:dyDescent="0.3">
      <c r="A178" s="15" t="s">
        <v>184</v>
      </c>
      <c r="B178" s="16">
        <v>0.21</v>
      </c>
      <c r="C178" s="16">
        <v>1882.83</v>
      </c>
      <c r="D178" s="16">
        <v>2167.2399999999998</v>
      </c>
      <c r="E178" s="16">
        <v>2047.71</v>
      </c>
      <c r="F178" s="16">
        <v>2182.4899999999998</v>
      </c>
      <c r="G178" s="16">
        <v>2300.11</v>
      </c>
      <c r="H178" s="16">
        <v>2602.92</v>
      </c>
      <c r="I178" s="16">
        <v>2149.77</v>
      </c>
      <c r="J178" s="16">
        <v>1967.78</v>
      </c>
      <c r="K178" s="16">
        <v>2323.31</v>
      </c>
      <c r="L178" s="16">
        <v>2295.7199999999998</v>
      </c>
      <c r="M178" s="16">
        <v>2325.25</v>
      </c>
      <c r="N178" s="16">
        <f t="shared" si="5"/>
        <v>24245.340000000004</v>
      </c>
      <c r="O178" s="3">
        <f t="shared" si="4"/>
        <v>48490.680000000008</v>
      </c>
    </row>
    <row r="179" spans="1:15" x14ac:dyDescent="0.3">
      <c r="A179" s="15" t="s">
        <v>185</v>
      </c>
      <c r="B179" s="16">
        <v>0.08</v>
      </c>
      <c r="C179" s="16">
        <v>718.39</v>
      </c>
      <c r="D179" s="16">
        <v>826.9</v>
      </c>
      <c r="E179" s="16">
        <v>781.3</v>
      </c>
      <c r="F179" s="16">
        <v>832.72</v>
      </c>
      <c r="G179" s="16">
        <v>877.6</v>
      </c>
      <c r="H179" s="16">
        <v>993.13</v>
      </c>
      <c r="I179" s="16">
        <v>820.24</v>
      </c>
      <c r="J179" s="16">
        <v>750.8</v>
      </c>
      <c r="K179" s="16">
        <v>886.45</v>
      </c>
      <c r="L179" s="16">
        <v>875.92</v>
      </c>
      <c r="M179" s="16">
        <v>887.19</v>
      </c>
      <c r="N179" s="16">
        <f t="shared" si="5"/>
        <v>9250.7199999999993</v>
      </c>
      <c r="O179" s="3">
        <f t="shared" si="4"/>
        <v>18501.439999999999</v>
      </c>
    </row>
    <row r="180" spans="1:15" x14ac:dyDescent="0.3">
      <c r="A180" s="15" t="s">
        <v>186</v>
      </c>
      <c r="B180" s="16">
        <v>0</v>
      </c>
      <c r="C180" s="16">
        <v>24.36</v>
      </c>
      <c r="D180" s="16">
        <v>28.04</v>
      </c>
      <c r="E180" s="16">
        <v>26.5</v>
      </c>
      <c r="F180" s="16">
        <v>28.24</v>
      </c>
      <c r="G180" s="16">
        <v>29.76</v>
      </c>
      <c r="H180" s="16">
        <v>33.68</v>
      </c>
      <c r="I180" s="16">
        <v>27.82</v>
      </c>
      <c r="J180" s="16">
        <v>25.46</v>
      </c>
      <c r="K180" s="16">
        <v>30.06</v>
      </c>
      <c r="L180" s="16">
        <v>29.71</v>
      </c>
      <c r="M180" s="16">
        <v>30.09</v>
      </c>
      <c r="N180" s="16">
        <f t="shared" si="5"/>
        <v>313.71999999999997</v>
      </c>
      <c r="O180" s="3">
        <f t="shared" si="4"/>
        <v>627.43999999999994</v>
      </c>
    </row>
    <row r="181" spans="1:15" x14ac:dyDescent="0.3">
      <c r="A181" s="15" t="s">
        <v>187</v>
      </c>
      <c r="B181" s="16">
        <v>0</v>
      </c>
      <c r="C181" s="16">
        <v>24.66</v>
      </c>
      <c r="D181" s="16">
        <v>28.38</v>
      </c>
      <c r="E181" s="16">
        <v>26.82</v>
      </c>
      <c r="F181" s="16">
        <v>28.58</v>
      </c>
      <c r="G181" s="16">
        <v>30.12</v>
      </c>
      <c r="H181" s="16">
        <v>34.090000000000003</v>
      </c>
      <c r="I181" s="16">
        <v>28.15</v>
      </c>
      <c r="J181" s="16">
        <v>25.77</v>
      </c>
      <c r="K181" s="16">
        <v>30.43</v>
      </c>
      <c r="L181" s="16">
        <v>30.07</v>
      </c>
      <c r="M181" s="16">
        <v>30.45</v>
      </c>
      <c r="N181" s="16">
        <f t="shared" si="5"/>
        <v>317.52</v>
      </c>
      <c r="O181" s="3">
        <f t="shared" si="4"/>
        <v>635.04</v>
      </c>
    </row>
    <row r="182" spans="1:15" x14ac:dyDescent="0.3">
      <c r="A182" s="15" t="s">
        <v>188</v>
      </c>
      <c r="B182" s="16">
        <v>0.02</v>
      </c>
      <c r="C182" s="16">
        <v>158.97999999999999</v>
      </c>
      <c r="D182" s="16">
        <v>183</v>
      </c>
      <c r="E182" s="16">
        <v>172.91</v>
      </c>
      <c r="F182" s="16">
        <v>184.29</v>
      </c>
      <c r="G182" s="16">
        <v>194.22</v>
      </c>
      <c r="H182" s="16">
        <v>219.79</v>
      </c>
      <c r="I182" s="16">
        <v>181.52</v>
      </c>
      <c r="J182" s="16">
        <v>166.16</v>
      </c>
      <c r="K182" s="16">
        <v>196.18</v>
      </c>
      <c r="L182" s="16">
        <v>193.85</v>
      </c>
      <c r="M182" s="16">
        <v>196.34</v>
      </c>
      <c r="N182" s="16">
        <f t="shared" si="5"/>
        <v>2047.26</v>
      </c>
      <c r="O182" s="3">
        <f t="shared" si="4"/>
        <v>4094.52</v>
      </c>
    </row>
    <row r="183" spans="1:15" x14ac:dyDescent="0.3">
      <c r="A183" s="18" t="s">
        <v>189</v>
      </c>
      <c r="B183" s="16">
        <v>0.01</v>
      </c>
      <c r="C183" s="16">
        <v>124.31</v>
      </c>
      <c r="D183" s="16">
        <v>143.08000000000001</v>
      </c>
      <c r="E183" s="16">
        <v>135.19</v>
      </c>
      <c r="F183" s="16">
        <v>144.09</v>
      </c>
      <c r="G183" s="16">
        <v>151.86000000000001</v>
      </c>
      <c r="H183" s="16">
        <v>171.85</v>
      </c>
      <c r="I183" s="16">
        <v>141.93</v>
      </c>
      <c r="J183" s="16">
        <v>129.91999999999999</v>
      </c>
      <c r="K183" s="16">
        <v>153.38999999999999</v>
      </c>
      <c r="L183" s="16">
        <v>151.57</v>
      </c>
      <c r="M183" s="16">
        <v>153.52000000000001</v>
      </c>
      <c r="N183" s="16">
        <f t="shared" si="5"/>
        <v>1600.72</v>
      </c>
      <c r="O183" s="3">
        <f t="shared" si="4"/>
        <v>3201.44</v>
      </c>
    </row>
    <row r="184" spans="1:15" x14ac:dyDescent="0.3">
      <c r="A184" s="15" t="s">
        <v>190</v>
      </c>
      <c r="B184" s="16">
        <v>0.01</v>
      </c>
      <c r="C184" s="16">
        <v>54.87</v>
      </c>
      <c r="D184" s="16">
        <v>63.16</v>
      </c>
      <c r="E184" s="16">
        <v>59.68</v>
      </c>
      <c r="F184" s="16">
        <v>63.61</v>
      </c>
      <c r="G184" s="16">
        <v>67.03</v>
      </c>
      <c r="H184" s="16">
        <v>75.86</v>
      </c>
      <c r="I184" s="16">
        <v>62.65</v>
      </c>
      <c r="J184" s="16">
        <v>57.35</v>
      </c>
      <c r="K184" s="16">
        <v>67.709999999999994</v>
      </c>
      <c r="L184" s="16">
        <v>66.91</v>
      </c>
      <c r="M184" s="16">
        <v>67.77</v>
      </c>
      <c r="N184" s="16">
        <f t="shared" si="5"/>
        <v>706.61</v>
      </c>
      <c r="O184" s="3">
        <f t="shared" si="4"/>
        <v>1413.22</v>
      </c>
    </row>
    <row r="185" spans="1:15" x14ac:dyDescent="0.3">
      <c r="A185" s="15" t="s">
        <v>191</v>
      </c>
      <c r="B185" s="16">
        <v>0.01</v>
      </c>
      <c r="C185" s="16">
        <v>135.11000000000001</v>
      </c>
      <c r="D185" s="16">
        <v>155.52000000000001</v>
      </c>
      <c r="E185" s="16">
        <v>146.94</v>
      </c>
      <c r="F185" s="16">
        <v>156.61000000000001</v>
      </c>
      <c r="G185" s="16">
        <v>165.05</v>
      </c>
      <c r="H185" s="16">
        <v>186.78</v>
      </c>
      <c r="I185" s="16">
        <v>154.27000000000001</v>
      </c>
      <c r="J185" s="16">
        <v>141.21</v>
      </c>
      <c r="K185" s="16">
        <v>166.72</v>
      </c>
      <c r="L185" s="16">
        <v>164.74</v>
      </c>
      <c r="M185" s="16">
        <v>166.86</v>
      </c>
      <c r="N185" s="16">
        <f t="shared" si="5"/>
        <v>1739.8200000000002</v>
      </c>
      <c r="O185" s="3">
        <f t="shared" si="4"/>
        <v>3479.6400000000003</v>
      </c>
    </row>
    <row r="186" spans="1:15" x14ac:dyDescent="0.3">
      <c r="A186" s="15" t="s">
        <v>192</v>
      </c>
      <c r="B186" s="16">
        <v>0.04</v>
      </c>
      <c r="C186" s="16">
        <v>338.22</v>
      </c>
      <c r="D186" s="16">
        <v>389.31</v>
      </c>
      <c r="E186" s="16">
        <v>367.84</v>
      </c>
      <c r="F186" s="16">
        <v>392.05</v>
      </c>
      <c r="G186" s="16">
        <v>413.18</v>
      </c>
      <c r="H186" s="16">
        <v>467.58</v>
      </c>
      <c r="I186" s="16">
        <v>386.18</v>
      </c>
      <c r="J186" s="16">
        <v>353.48</v>
      </c>
      <c r="K186" s="16">
        <v>417.35</v>
      </c>
      <c r="L186" s="16">
        <v>412.39</v>
      </c>
      <c r="M186" s="16">
        <v>417.7</v>
      </c>
      <c r="N186" s="16">
        <f t="shared" si="5"/>
        <v>4355.32</v>
      </c>
      <c r="O186" s="3">
        <f t="shared" si="4"/>
        <v>8710.64</v>
      </c>
    </row>
    <row r="187" spans="1:15" x14ac:dyDescent="0.3">
      <c r="A187" s="15" t="s">
        <v>193</v>
      </c>
      <c r="B187" s="16">
        <v>0.26</v>
      </c>
      <c r="C187" s="16">
        <v>2333.9</v>
      </c>
      <c r="D187" s="16">
        <v>2686.45</v>
      </c>
      <c r="E187" s="16">
        <v>2538.2800000000002</v>
      </c>
      <c r="F187" s="16">
        <v>2705.35</v>
      </c>
      <c r="G187" s="16">
        <v>2851.15</v>
      </c>
      <c r="H187" s="16">
        <v>3226.5</v>
      </c>
      <c r="I187" s="16">
        <v>2664.8</v>
      </c>
      <c r="J187" s="16">
        <v>2439.1999999999998</v>
      </c>
      <c r="K187" s="16">
        <v>2879.91</v>
      </c>
      <c r="L187" s="16">
        <v>2845.71</v>
      </c>
      <c r="M187" s="16">
        <v>2882.31</v>
      </c>
      <c r="N187" s="16">
        <f t="shared" si="5"/>
        <v>30053.820000000003</v>
      </c>
      <c r="O187" s="3">
        <f t="shared" si="4"/>
        <v>60107.640000000007</v>
      </c>
    </row>
    <row r="188" spans="1:15" x14ac:dyDescent="0.3">
      <c r="A188" s="15" t="s">
        <v>194</v>
      </c>
      <c r="B188" s="16">
        <v>0.01</v>
      </c>
      <c r="C188" s="16">
        <v>48.88</v>
      </c>
      <c r="D188" s="16">
        <v>56.26</v>
      </c>
      <c r="E188" s="16">
        <v>53.16</v>
      </c>
      <c r="F188" s="16">
        <v>56.66</v>
      </c>
      <c r="G188" s="16">
        <v>59.71</v>
      </c>
      <c r="H188" s="16">
        <v>67.569999999999993</v>
      </c>
      <c r="I188" s="16">
        <v>55.81</v>
      </c>
      <c r="J188" s="16">
        <v>51.08</v>
      </c>
      <c r="K188" s="16">
        <v>60.31</v>
      </c>
      <c r="L188" s="16">
        <v>59.6</v>
      </c>
      <c r="M188" s="16">
        <v>60.36</v>
      </c>
      <c r="N188" s="16">
        <f t="shared" si="5"/>
        <v>629.41</v>
      </c>
      <c r="O188" s="3">
        <f t="shared" si="4"/>
        <v>1258.82</v>
      </c>
    </row>
    <row r="189" spans="1:15" x14ac:dyDescent="0.3">
      <c r="A189" s="15" t="s">
        <v>195</v>
      </c>
      <c r="B189" s="16">
        <v>0.01</v>
      </c>
      <c r="C189" s="16">
        <v>65.25</v>
      </c>
      <c r="D189" s="16">
        <v>75.11</v>
      </c>
      <c r="E189" s="16">
        <v>70.959999999999994</v>
      </c>
      <c r="F189" s="16">
        <v>75.63</v>
      </c>
      <c r="G189" s="16">
        <v>79.709999999999994</v>
      </c>
      <c r="H189" s="16">
        <v>90.2</v>
      </c>
      <c r="I189" s="16">
        <v>74.5</v>
      </c>
      <c r="J189" s="16">
        <v>68.19</v>
      </c>
      <c r="K189" s="16">
        <v>80.510000000000005</v>
      </c>
      <c r="L189" s="16">
        <v>79.56</v>
      </c>
      <c r="M189" s="16">
        <v>80.58</v>
      </c>
      <c r="N189" s="16">
        <f t="shared" si="5"/>
        <v>840.20999999999992</v>
      </c>
      <c r="O189" s="3">
        <f t="shared" si="4"/>
        <v>1680.4199999999998</v>
      </c>
    </row>
    <row r="190" spans="1:15" x14ac:dyDescent="0.3">
      <c r="A190" s="15" t="s">
        <v>196</v>
      </c>
      <c r="B190" s="16">
        <v>0.01</v>
      </c>
      <c r="C190" s="16">
        <v>87.87</v>
      </c>
      <c r="D190" s="16">
        <v>101.14</v>
      </c>
      <c r="E190" s="16">
        <v>95.56</v>
      </c>
      <c r="F190" s="16">
        <v>101.85</v>
      </c>
      <c r="G190" s="16">
        <v>107.34</v>
      </c>
      <c r="H190" s="16">
        <v>121.47</v>
      </c>
      <c r="I190" s="16">
        <v>100.32</v>
      </c>
      <c r="J190" s="16">
        <v>91.83</v>
      </c>
      <c r="K190" s="16">
        <v>108.42</v>
      </c>
      <c r="L190" s="16">
        <v>107.13</v>
      </c>
      <c r="M190" s="16">
        <v>108.51</v>
      </c>
      <c r="N190" s="16">
        <f t="shared" si="5"/>
        <v>1131.4500000000003</v>
      </c>
      <c r="O190" s="3">
        <f t="shared" si="4"/>
        <v>2262.9000000000005</v>
      </c>
    </row>
    <row r="191" spans="1:15" x14ac:dyDescent="0.3">
      <c r="A191" s="15" t="s">
        <v>197</v>
      </c>
      <c r="B191" s="16">
        <v>0.01</v>
      </c>
      <c r="C191" s="16">
        <v>71.86</v>
      </c>
      <c r="D191" s="16">
        <v>82.72</v>
      </c>
      <c r="E191" s="16">
        <v>78.150000000000006</v>
      </c>
      <c r="F191" s="16">
        <v>83.3</v>
      </c>
      <c r="G191" s="16">
        <v>87.79</v>
      </c>
      <c r="H191" s="16">
        <v>99.34</v>
      </c>
      <c r="I191" s="16">
        <v>82.05</v>
      </c>
      <c r="J191" s="16">
        <v>75.099999999999994</v>
      </c>
      <c r="K191" s="16">
        <v>88.67</v>
      </c>
      <c r="L191" s="16">
        <v>87.62</v>
      </c>
      <c r="M191" s="16">
        <v>88.75</v>
      </c>
      <c r="N191" s="16">
        <f t="shared" si="5"/>
        <v>925.36</v>
      </c>
      <c r="O191" s="3">
        <f t="shared" si="4"/>
        <v>1850.72</v>
      </c>
    </row>
    <row r="192" spans="1:15" x14ac:dyDescent="0.3">
      <c r="A192" s="15" t="s">
        <v>198</v>
      </c>
      <c r="B192" s="16">
        <v>0.01</v>
      </c>
      <c r="C192" s="16">
        <v>120.97</v>
      </c>
      <c r="D192" s="16">
        <v>139.24</v>
      </c>
      <c r="E192" s="16">
        <v>131.56</v>
      </c>
      <c r="F192" s="16">
        <v>140.22</v>
      </c>
      <c r="G192" s="16">
        <v>147.78</v>
      </c>
      <c r="H192" s="16">
        <v>167.23</v>
      </c>
      <c r="I192" s="16">
        <v>138.12</v>
      </c>
      <c r="J192" s="16">
        <v>126.43</v>
      </c>
      <c r="K192" s="16">
        <v>149.27000000000001</v>
      </c>
      <c r="L192" s="16">
        <v>147.49</v>
      </c>
      <c r="M192" s="16">
        <v>149.38999999999999</v>
      </c>
      <c r="N192" s="16">
        <f t="shared" si="5"/>
        <v>1557.71</v>
      </c>
      <c r="O192" s="3">
        <f t="shared" si="4"/>
        <v>3115.42</v>
      </c>
    </row>
    <row r="193" spans="1:15" x14ac:dyDescent="0.3">
      <c r="A193" s="15" t="s">
        <v>199</v>
      </c>
      <c r="B193" s="16">
        <v>0</v>
      </c>
      <c r="C193" s="16">
        <v>30.25</v>
      </c>
      <c r="D193" s="16">
        <v>34.82</v>
      </c>
      <c r="E193" s="16">
        <v>32.9</v>
      </c>
      <c r="F193" s="16">
        <v>35.06</v>
      </c>
      <c r="G193" s="16">
        <v>36.950000000000003</v>
      </c>
      <c r="H193" s="16">
        <v>41.82</v>
      </c>
      <c r="I193" s="16">
        <v>34.54</v>
      </c>
      <c r="J193" s="16">
        <v>31.61</v>
      </c>
      <c r="K193" s="16">
        <v>37.32</v>
      </c>
      <c r="L193" s="16">
        <v>36.880000000000003</v>
      </c>
      <c r="M193" s="16">
        <v>37.36</v>
      </c>
      <c r="N193" s="16">
        <f t="shared" si="5"/>
        <v>389.51</v>
      </c>
      <c r="O193" s="3">
        <f t="shared" si="4"/>
        <v>779.02</v>
      </c>
    </row>
    <row r="194" spans="1:15" x14ac:dyDescent="0.3">
      <c r="A194" s="15" t="s">
        <v>200</v>
      </c>
      <c r="B194" s="16">
        <v>0</v>
      </c>
      <c r="C194" s="16">
        <v>17.940000000000001</v>
      </c>
      <c r="D194" s="16">
        <v>20.65</v>
      </c>
      <c r="E194" s="16">
        <v>19.510000000000002</v>
      </c>
      <c r="F194" s="16">
        <v>20.79</v>
      </c>
      <c r="G194" s="16">
        <v>21.91</v>
      </c>
      <c r="H194" s="16">
        <v>24.8</v>
      </c>
      <c r="I194" s="16">
        <v>20.48</v>
      </c>
      <c r="J194" s="16">
        <v>18.75</v>
      </c>
      <c r="K194" s="16">
        <v>22.13</v>
      </c>
      <c r="L194" s="16">
        <v>21.87</v>
      </c>
      <c r="M194" s="16">
        <v>22.15</v>
      </c>
      <c r="N194" s="16">
        <f t="shared" si="5"/>
        <v>230.98000000000002</v>
      </c>
      <c r="O194" s="3">
        <f t="shared" si="4"/>
        <v>461.96000000000004</v>
      </c>
    </row>
    <row r="195" spans="1:15" x14ac:dyDescent="0.3">
      <c r="A195" s="15" t="s">
        <v>201</v>
      </c>
      <c r="B195" s="16">
        <v>0.04</v>
      </c>
      <c r="C195" s="16">
        <v>347.69</v>
      </c>
      <c r="D195" s="16">
        <v>400.21</v>
      </c>
      <c r="E195" s="16">
        <v>378.14</v>
      </c>
      <c r="F195" s="16">
        <v>403.02</v>
      </c>
      <c r="G195" s="16">
        <v>424.75</v>
      </c>
      <c r="H195" s="16">
        <v>480.66</v>
      </c>
      <c r="I195" s="16">
        <v>396.98</v>
      </c>
      <c r="J195" s="16">
        <v>363.38</v>
      </c>
      <c r="K195" s="16">
        <v>429.03</v>
      </c>
      <c r="L195" s="16">
        <v>423.93</v>
      </c>
      <c r="M195" s="16">
        <v>429.39</v>
      </c>
      <c r="N195" s="16">
        <f t="shared" si="5"/>
        <v>4477.2199999999993</v>
      </c>
      <c r="O195" s="3">
        <f t="shared" si="4"/>
        <v>8954.4399999999987</v>
      </c>
    </row>
    <row r="196" spans="1:15" x14ac:dyDescent="0.3">
      <c r="A196" s="15" t="s">
        <v>202</v>
      </c>
      <c r="B196" s="16">
        <v>0.01</v>
      </c>
      <c r="C196" s="16">
        <v>95.57</v>
      </c>
      <c r="D196" s="16">
        <v>110.01</v>
      </c>
      <c r="E196" s="16">
        <v>103.94</v>
      </c>
      <c r="F196" s="16">
        <v>110.79</v>
      </c>
      <c r="G196" s="16">
        <v>116.76</v>
      </c>
      <c r="H196" s="16">
        <v>132.13</v>
      </c>
      <c r="I196" s="16">
        <v>109.12</v>
      </c>
      <c r="J196" s="16">
        <v>99.89</v>
      </c>
      <c r="K196" s="16">
        <v>117.93</v>
      </c>
      <c r="L196" s="16">
        <v>116.53</v>
      </c>
      <c r="M196" s="16">
        <v>118.03</v>
      </c>
      <c r="N196" s="16">
        <f t="shared" si="5"/>
        <v>1230.71</v>
      </c>
      <c r="O196" s="3">
        <f t="shared" si="4"/>
        <v>2461.42</v>
      </c>
    </row>
    <row r="197" spans="1:15" x14ac:dyDescent="0.3">
      <c r="A197" s="15" t="s">
        <v>203</v>
      </c>
      <c r="B197" s="16">
        <v>0.01</v>
      </c>
      <c r="C197" s="16">
        <v>54.31</v>
      </c>
      <c r="D197" s="16">
        <v>62.51</v>
      </c>
      <c r="E197" s="16">
        <v>59.07</v>
      </c>
      <c r="F197" s="16">
        <v>62.95</v>
      </c>
      <c r="G197" s="16">
        <v>66.349999999999994</v>
      </c>
      <c r="H197" s="16">
        <v>75.08</v>
      </c>
      <c r="I197" s="16">
        <v>62.01</v>
      </c>
      <c r="J197" s="16">
        <v>56.76</v>
      </c>
      <c r="K197" s="16">
        <v>67.02</v>
      </c>
      <c r="L197" s="16">
        <v>66.22</v>
      </c>
      <c r="M197" s="16">
        <v>67.069999999999993</v>
      </c>
      <c r="N197" s="16">
        <f t="shared" si="5"/>
        <v>699.36000000000013</v>
      </c>
      <c r="O197" s="3">
        <f t="shared" ref="O197:O260" si="6">SUM(B197:N197)</f>
        <v>1398.7200000000003</v>
      </c>
    </row>
    <row r="198" spans="1:15" x14ac:dyDescent="0.3">
      <c r="A198" s="15" t="s">
        <v>204</v>
      </c>
      <c r="B198" s="16">
        <v>0.01</v>
      </c>
      <c r="C198" s="16">
        <v>105.6</v>
      </c>
      <c r="D198" s="16">
        <v>121.56</v>
      </c>
      <c r="E198" s="16">
        <v>114.85</v>
      </c>
      <c r="F198" s="16">
        <v>122.41</v>
      </c>
      <c r="G198" s="16">
        <v>129.01</v>
      </c>
      <c r="H198" s="16">
        <v>145.99</v>
      </c>
      <c r="I198" s="16">
        <v>120.58</v>
      </c>
      <c r="J198" s="16">
        <v>110.37</v>
      </c>
      <c r="K198" s="16">
        <v>130.31</v>
      </c>
      <c r="L198" s="16">
        <v>128.76</v>
      </c>
      <c r="M198" s="16">
        <v>130.41999999999999</v>
      </c>
      <c r="N198" s="16">
        <f t="shared" si="5"/>
        <v>1359.8700000000001</v>
      </c>
      <c r="O198" s="3">
        <f t="shared" si="6"/>
        <v>2719.7400000000002</v>
      </c>
    </row>
    <row r="199" spans="1:15" x14ac:dyDescent="0.3">
      <c r="A199" s="15" t="s">
        <v>205</v>
      </c>
      <c r="B199" s="16">
        <v>0</v>
      </c>
      <c r="C199" s="16">
        <v>30.82</v>
      </c>
      <c r="D199" s="16">
        <v>35.479999999999997</v>
      </c>
      <c r="E199" s="16">
        <v>33.520000000000003</v>
      </c>
      <c r="F199" s="16">
        <v>35.729999999999997</v>
      </c>
      <c r="G199" s="16">
        <v>37.65</v>
      </c>
      <c r="H199" s="16">
        <v>42.61</v>
      </c>
      <c r="I199" s="16">
        <v>35.19</v>
      </c>
      <c r="J199" s="16">
        <v>32.21</v>
      </c>
      <c r="K199" s="16">
        <v>38.03</v>
      </c>
      <c r="L199" s="16">
        <v>37.58</v>
      </c>
      <c r="M199" s="16">
        <v>38.06</v>
      </c>
      <c r="N199" s="16">
        <f t="shared" si="5"/>
        <v>396.88</v>
      </c>
      <c r="O199" s="3">
        <f t="shared" si="6"/>
        <v>793.76</v>
      </c>
    </row>
    <row r="200" spans="1:15" x14ac:dyDescent="0.3">
      <c r="A200" s="15" t="s">
        <v>206</v>
      </c>
      <c r="B200" s="16">
        <v>0.02</v>
      </c>
      <c r="C200" s="16">
        <v>180.93</v>
      </c>
      <c r="D200" s="16">
        <v>208.26</v>
      </c>
      <c r="E200" s="16">
        <v>196.77</v>
      </c>
      <c r="F200" s="16">
        <v>209.72</v>
      </c>
      <c r="G200" s="16">
        <v>221.02</v>
      </c>
      <c r="H200" s="16">
        <v>250.12</v>
      </c>
      <c r="I200" s="16">
        <v>206.58</v>
      </c>
      <c r="J200" s="16">
        <v>189.09</v>
      </c>
      <c r="K200" s="16">
        <v>223.25</v>
      </c>
      <c r="L200" s="16">
        <v>220.6</v>
      </c>
      <c r="M200" s="16">
        <v>223.44</v>
      </c>
      <c r="N200" s="16">
        <f t="shared" ref="N200:N263" si="7">SUM(B200:M200)</f>
        <v>2329.8000000000002</v>
      </c>
      <c r="O200" s="3">
        <f t="shared" si="6"/>
        <v>4659.6000000000004</v>
      </c>
    </row>
    <row r="201" spans="1:15" x14ac:dyDescent="0.3">
      <c r="A201" s="15" t="s">
        <v>207</v>
      </c>
      <c r="B201" s="16">
        <v>0.02</v>
      </c>
      <c r="C201" s="16">
        <v>174.44</v>
      </c>
      <c r="D201" s="16">
        <v>200.79</v>
      </c>
      <c r="E201" s="16">
        <v>189.71</v>
      </c>
      <c r="F201" s="16">
        <v>202.2</v>
      </c>
      <c r="G201" s="16">
        <v>213.1</v>
      </c>
      <c r="H201" s="16">
        <v>241.15</v>
      </c>
      <c r="I201" s="16">
        <v>199.17</v>
      </c>
      <c r="J201" s="16">
        <v>182.31</v>
      </c>
      <c r="K201" s="16">
        <v>215.25</v>
      </c>
      <c r="L201" s="16">
        <v>212.69</v>
      </c>
      <c r="M201" s="16">
        <v>215.43</v>
      </c>
      <c r="N201" s="16">
        <f t="shared" si="7"/>
        <v>2246.2600000000002</v>
      </c>
      <c r="O201" s="3">
        <f t="shared" si="6"/>
        <v>4492.5200000000004</v>
      </c>
    </row>
    <row r="202" spans="1:15" x14ac:dyDescent="0.3">
      <c r="A202" s="15" t="s">
        <v>208</v>
      </c>
      <c r="B202" s="16">
        <v>0.03</v>
      </c>
      <c r="C202" s="16">
        <v>239.3</v>
      </c>
      <c r="D202" s="16">
        <v>275.44</v>
      </c>
      <c r="E202" s="16">
        <v>260.25</v>
      </c>
      <c r="F202" s="16">
        <v>277.38</v>
      </c>
      <c r="G202" s="16">
        <v>292.33</v>
      </c>
      <c r="H202" s="16">
        <v>330.81</v>
      </c>
      <c r="I202" s="16">
        <v>273.22000000000003</v>
      </c>
      <c r="J202" s="16">
        <v>250.09</v>
      </c>
      <c r="K202" s="16">
        <v>295.27999999999997</v>
      </c>
      <c r="L202" s="16">
        <v>291.77</v>
      </c>
      <c r="M202" s="16">
        <v>295.52</v>
      </c>
      <c r="N202" s="16">
        <f t="shared" si="7"/>
        <v>3081.42</v>
      </c>
      <c r="O202" s="3">
        <f t="shared" si="6"/>
        <v>6162.84</v>
      </c>
    </row>
    <row r="203" spans="1:15" x14ac:dyDescent="0.3">
      <c r="A203" s="15" t="s">
        <v>209</v>
      </c>
      <c r="B203" s="16">
        <v>0</v>
      </c>
      <c r="C203" s="16">
        <v>13.18</v>
      </c>
      <c r="D203" s="16">
        <v>15.17</v>
      </c>
      <c r="E203" s="16">
        <v>14.34</v>
      </c>
      <c r="F203" s="16">
        <v>15.28</v>
      </c>
      <c r="G203" s="16">
        <v>16.100000000000001</v>
      </c>
      <c r="H203" s="16">
        <v>18.22</v>
      </c>
      <c r="I203" s="16">
        <v>15.05</v>
      </c>
      <c r="J203" s="16">
        <v>13.78</v>
      </c>
      <c r="K203" s="16">
        <v>16.27</v>
      </c>
      <c r="L203" s="16">
        <v>16.07</v>
      </c>
      <c r="M203" s="16">
        <v>16.28</v>
      </c>
      <c r="N203" s="16">
        <f t="shared" si="7"/>
        <v>169.73999999999998</v>
      </c>
      <c r="O203" s="3">
        <f t="shared" si="6"/>
        <v>339.47999999999996</v>
      </c>
    </row>
    <row r="204" spans="1:15" x14ac:dyDescent="0.3">
      <c r="A204" s="15" t="s">
        <v>210</v>
      </c>
      <c r="B204" s="16">
        <v>0.01</v>
      </c>
      <c r="C204" s="16">
        <v>118.71</v>
      </c>
      <c r="D204" s="16">
        <v>136.63999999999999</v>
      </c>
      <c r="E204" s="16">
        <v>129.1</v>
      </c>
      <c r="F204" s="16">
        <v>137.6</v>
      </c>
      <c r="G204" s="16">
        <v>145.02000000000001</v>
      </c>
      <c r="H204" s="16">
        <v>164.11</v>
      </c>
      <c r="I204" s="16">
        <v>135.54</v>
      </c>
      <c r="J204" s="16">
        <v>124.07</v>
      </c>
      <c r="K204" s="16">
        <v>146.47999999999999</v>
      </c>
      <c r="L204" s="16">
        <v>144.74</v>
      </c>
      <c r="M204" s="16">
        <v>146.6</v>
      </c>
      <c r="N204" s="16">
        <f t="shared" si="7"/>
        <v>1528.62</v>
      </c>
      <c r="O204" s="3">
        <f t="shared" si="6"/>
        <v>3057.24</v>
      </c>
    </row>
    <row r="205" spans="1:15" x14ac:dyDescent="0.3">
      <c r="A205" s="15" t="s">
        <v>211</v>
      </c>
      <c r="B205" s="16">
        <v>0.01</v>
      </c>
      <c r="C205" s="16">
        <v>116.02</v>
      </c>
      <c r="D205" s="16">
        <v>133.54</v>
      </c>
      <c r="E205" s="16">
        <v>126.18</v>
      </c>
      <c r="F205" s="16">
        <v>134.47999999999999</v>
      </c>
      <c r="G205" s="16">
        <v>141.72999999999999</v>
      </c>
      <c r="H205" s="16">
        <v>160.38999999999999</v>
      </c>
      <c r="I205" s="16">
        <v>132.47</v>
      </c>
      <c r="J205" s="16">
        <v>121.25</v>
      </c>
      <c r="K205" s="16">
        <v>143.16</v>
      </c>
      <c r="L205" s="16">
        <v>141.46</v>
      </c>
      <c r="M205" s="16">
        <v>143.28</v>
      </c>
      <c r="N205" s="16">
        <f t="shared" si="7"/>
        <v>1493.9700000000003</v>
      </c>
      <c r="O205" s="3">
        <f t="shared" si="6"/>
        <v>2987.9400000000005</v>
      </c>
    </row>
    <row r="206" spans="1:15" x14ac:dyDescent="0.3">
      <c r="A206" s="15" t="s">
        <v>212</v>
      </c>
      <c r="B206" s="16">
        <v>0.42</v>
      </c>
      <c r="C206" s="16">
        <v>3757.97</v>
      </c>
      <c r="D206" s="16">
        <v>4325.6400000000003</v>
      </c>
      <c r="E206" s="16">
        <v>4087.06</v>
      </c>
      <c r="F206" s="16">
        <v>4356.07</v>
      </c>
      <c r="G206" s="16">
        <v>4590.83</v>
      </c>
      <c r="H206" s="16">
        <v>5195.21</v>
      </c>
      <c r="I206" s="16">
        <v>4290.7700000000004</v>
      </c>
      <c r="J206" s="16">
        <v>3927.53</v>
      </c>
      <c r="K206" s="16">
        <v>4637.13</v>
      </c>
      <c r="L206" s="16">
        <v>4582.0600000000004</v>
      </c>
      <c r="M206" s="16">
        <v>4641</v>
      </c>
      <c r="N206" s="16">
        <f t="shared" si="7"/>
        <v>48391.689999999995</v>
      </c>
      <c r="O206" s="3">
        <f t="shared" si="6"/>
        <v>96783.37999999999</v>
      </c>
    </row>
    <row r="207" spans="1:15" x14ac:dyDescent="0.3">
      <c r="A207" s="15" t="s">
        <v>213</v>
      </c>
      <c r="B207" s="16">
        <v>0</v>
      </c>
      <c r="C207" s="16">
        <v>29.72</v>
      </c>
      <c r="D207" s="16">
        <v>34.21</v>
      </c>
      <c r="E207" s="16">
        <v>32.32</v>
      </c>
      <c r="F207" s="16">
        <v>34.450000000000003</v>
      </c>
      <c r="G207" s="16">
        <v>36.31</v>
      </c>
      <c r="H207" s="16">
        <v>41.09</v>
      </c>
      <c r="I207" s="16">
        <v>33.94</v>
      </c>
      <c r="J207" s="16">
        <v>31.06</v>
      </c>
      <c r="K207" s="16">
        <v>36.68</v>
      </c>
      <c r="L207" s="16">
        <v>36.24</v>
      </c>
      <c r="M207" s="16">
        <v>36.71</v>
      </c>
      <c r="N207" s="16">
        <f t="shared" si="7"/>
        <v>382.72999999999996</v>
      </c>
      <c r="O207" s="3">
        <f t="shared" si="6"/>
        <v>765.45999999999992</v>
      </c>
    </row>
    <row r="208" spans="1:15" x14ac:dyDescent="0.3">
      <c r="A208" s="15" t="s">
        <v>214</v>
      </c>
      <c r="B208" s="16">
        <v>0.01</v>
      </c>
      <c r="C208" s="16">
        <v>117.15</v>
      </c>
      <c r="D208" s="16">
        <v>134.85</v>
      </c>
      <c r="E208" s="16">
        <v>127.41</v>
      </c>
      <c r="F208" s="16">
        <v>135.79</v>
      </c>
      <c r="G208" s="16">
        <v>143.11000000000001</v>
      </c>
      <c r="H208" s="16">
        <v>161.94999999999999</v>
      </c>
      <c r="I208" s="16">
        <v>133.76</v>
      </c>
      <c r="J208" s="16">
        <v>122.43</v>
      </c>
      <c r="K208" s="16">
        <v>144.56</v>
      </c>
      <c r="L208" s="16">
        <v>142.84</v>
      </c>
      <c r="M208" s="16">
        <v>144.68</v>
      </c>
      <c r="N208" s="16">
        <f t="shared" si="7"/>
        <v>1508.54</v>
      </c>
      <c r="O208" s="3">
        <f t="shared" si="6"/>
        <v>3017.08</v>
      </c>
    </row>
    <row r="209" spans="1:15" x14ac:dyDescent="0.3">
      <c r="A209" s="15" t="s">
        <v>215</v>
      </c>
      <c r="B209" s="16">
        <v>0</v>
      </c>
      <c r="C209" s="16">
        <v>44.31</v>
      </c>
      <c r="D209" s="16">
        <v>51</v>
      </c>
      <c r="E209" s="16">
        <v>48.19</v>
      </c>
      <c r="F209" s="16">
        <v>51.36</v>
      </c>
      <c r="G209" s="16">
        <v>54.13</v>
      </c>
      <c r="H209" s="16">
        <v>61.26</v>
      </c>
      <c r="I209" s="16">
        <v>50.59</v>
      </c>
      <c r="J209" s="16">
        <v>46.31</v>
      </c>
      <c r="K209" s="16">
        <v>54.68</v>
      </c>
      <c r="L209" s="16">
        <v>54.03</v>
      </c>
      <c r="M209" s="16">
        <v>54.72</v>
      </c>
      <c r="N209" s="16">
        <f t="shared" si="7"/>
        <v>570.58000000000004</v>
      </c>
      <c r="O209" s="3">
        <f t="shared" si="6"/>
        <v>1141.1600000000001</v>
      </c>
    </row>
    <row r="210" spans="1:15" x14ac:dyDescent="0.3">
      <c r="A210" s="15" t="s">
        <v>216</v>
      </c>
      <c r="B210" s="16">
        <v>0.04</v>
      </c>
      <c r="C210" s="16">
        <v>362.41</v>
      </c>
      <c r="D210" s="16">
        <v>417.16</v>
      </c>
      <c r="E210" s="16">
        <v>394.15</v>
      </c>
      <c r="F210" s="16">
        <v>420.09</v>
      </c>
      <c r="G210" s="16">
        <v>442.73</v>
      </c>
      <c r="H210" s="16">
        <v>501.02</v>
      </c>
      <c r="I210" s="16">
        <v>413.79</v>
      </c>
      <c r="J210" s="16">
        <v>378.76</v>
      </c>
      <c r="K210" s="16">
        <v>447.2</v>
      </c>
      <c r="L210" s="16">
        <v>441.89</v>
      </c>
      <c r="M210" s="16">
        <v>447.57</v>
      </c>
      <c r="N210" s="16">
        <f t="shared" si="7"/>
        <v>4666.8100000000004</v>
      </c>
      <c r="O210" s="3">
        <f t="shared" si="6"/>
        <v>9333.6200000000008</v>
      </c>
    </row>
    <row r="211" spans="1:15" x14ac:dyDescent="0.3">
      <c r="A211" s="15" t="s">
        <v>217</v>
      </c>
      <c r="B211" s="16">
        <v>0.01</v>
      </c>
      <c r="C211" s="16">
        <v>98.03</v>
      </c>
      <c r="D211" s="16">
        <v>112.83</v>
      </c>
      <c r="E211" s="16">
        <v>106.61</v>
      </c>
      <c r="F211" s="16">
        <v>113.63</v>
      </c>
      <c r="G211" s="16">
        <v>119.75</v>
      </c>
      <c r="H211" s="16">
        <v>135.52000000000001</v>
      </c>
      <c r="I211" s="16">
        <v>111.92</v>
      </c>
      <c r="J211" s="16">
        <v>102.45</v>
      </c>
      <c r="K211" s="16">
        <v>120.96</v>
      </c>
      <c r="L211" s="16">
        <v>119.52</v>
      </c>
      <c r="M211" s="16">
        <v>121.06</v>
      </c>
      <c r="N211" s="16">
        <f t="shared" si="7"/>
        <v>1262.29</v>
      </c>
      <c r="O211" s="3">
        <f t="shared" si="6"/>
        <v>2524.58</v>
      </c>
    </row>
    <row r="212" spans="1:15" x14ac:dyDescent="0.3">
      <c r="A212" s="15" t="s">
        <v>218</v>
      </c>
      <c r="B212" s="16">
        <v>0</v>
      </c>
      <c r="C212" s="16">
        <v>21.19</v>
      </c>
      <c r="D212" s="16">
        <v>24.39</v>
      </c>
      <c r="E212" s="16">
        <v>23.05</v>
      </c>
      <c r="F212" s="16">
        <v>24.56</v>
      </c>
      <c r="G212" s="16">
        <v>25.89</v>
      </c>
      <c r="H212" s="16">
        <v>29.29</v>
      </c>
      <c r="I212" s="16">
        <v>24.19</v>
      </c>
      <c r="J212" s="16">
        <v>22.15</v>
      </c>
      <c r="K212" s="16">
        <v>26.15</v>
      </c>
      <c r="L212" s="16">
        <v>25.84</v>
      </c>
      <c r="M212" s="16">
        <v>26.17</v>
      </c>
      <c r="N212" s="16">
        <f t="shared" si="7"/>
        <v>272.87</v>
      </c>
      <c r="O212" s="3">
        <f t="shared" si="6"/>
        <v>545.74</v>
      </c>
    </row>
    <row r="213" spans="1:15" x14ac:dyDescent="0.3">
      <c r="A213" s="15" t="s">
        <v>219</v>
      </c>
      <c r="B213" s="16">
        <v>0.91</v>
      </c>
      <c r="C213" s="16">
        <v>8253.6200000000008</v>
      </c>
      <c r="D213" s="16">
        <v>9500.39</v>
      </c>
      <c r="E213" s="16">
        <v>8976.4</v>
      </c>
      <c r="F213" s="16">
        <v>9567.2099999999991</v>
      </c>
      <c r="G213" s="16">
        <v>10082.83</v>
      </c>
      <c r="H213" s="16">
        <v>11410.21</v>
      </c>
      <c r="I213" s="16">
        <v>9423.81</v>
      </c>
      <c r="J213" s="16">
        <v>8626.01</v>
      </c>
      <c r="K213" s="16">
        <v>10184.52</v>
      </c>
      <c r="L213" s="16">
        <v>10063.56</v>
      </c>
      <c r="M213" s="16">
        <v>10193</v>
      </c>
      <c r="N213" s="16">
        <f t="shared" si="7"/>
        <v>106282.47</v>
      </c>
      <c r="O213" s="3">
        <f t="shared" si="6"/>
        <v>212564.94</v>
      </c>
    </row>
    <row r="214" spans="1:15" x14ac:dyDescent="0.3">
      <c r="A214" s="15" t="s">
        <v>220</v>
      </c>
      <c r="B214" s="16">
        <v>0</v>
      </c>
      <c r="C214" s="16">
        <v>13.63</v>
      </c>
      <c r="D214" s="16">
        <v>15.69</v>
      </c>
      <c r="E214" s="16">
        <v>14.83</v>
      </c>
      <c r="F214" s="16">
        <v>15.8</v>
      </c>
      <c r="G214" s="16">
        <v>16.649999999999999</v>
      </c>
      <c r="H214" s="16">
        <v>18.850000000000001</v>
      </c>
      <c r="I214" s="16">
        <v>15.56</v>
      </c>
      <c r="J214" s="16">
        <v>14.25</v>
      </c>
      <c r="K214" s="16">
        <v>16.82</v>
      </c>
      <c r="L214" s="16">
        <v>16.62</v>
      </c>
      <c r="M214" s="16">
        <v>16.829999999999998</v>
      </c>
      <c r="N214" s="16">
        <f t="shared" si="7"/>
        <v>175.52999999999997</v>
      </c>
      <c r="O214" s="3">
        <f t="shared" si="6"/>
        <v>351.05999999999995</v>
      </c>
    </row>
    <row r="215" spans="1:15" x14ac:dyDescent="0.3">
      <c r="A215" s="15" t="s">
        <v>221</v>
      </c>
      <c r="B215" s="16">
        <v>0.02</v>
      </c>
      <c r="C215" s="16">
        <v>197.74</v>
      </c>
      <c r="D215" s="16">
        <v>227.61</v>
      </c>
      <c r="E215" s="16">
        <v>215.06</v>
      </c>
      <c r="F215" s="16">
        <v>229.21</v>
      </c>
      <c r="G215" s="16">
        <v>241.57</v>
      </c>
      <c r="H215" s="16">
        <v>273.37</v>
      </c>
      <c r="I215" s="16">
        <v>225.78</v>
      </c>
      <c r="J215" s="16">
        <v>206.66</v>
      </c>
      <c r="K215" s="16">
        <v>244</v>
      </c>
      <c r="L215" s="16">
        <v>241.11</v>
      </c>
      <c r="M215" s="16">
        <v>244.21</v>
      </c>
      <c r="N215" s="16">
        <f t="shared" si="7"/>
        <v>2546.34</v>
      </c>
      <c r="O215" s="3">
        <f t="shared" si="6"/>
        <v>5092.68</v>
      </c>
    </row>
    <row r="216" spans="1:15" x14ac:dyDescent="0.3">
      <c r="A216" s="15" t="s">
        <v>222</v>
      </c>
      <c r="B216" s="16">
        <v>0</v>
      </c>
      <c r="C216" s="16">
        <v>17.63</v>
      </c>
      <c r="D216" s="16">
        <v>20.29</v>
      </c>
      <c r="E216" s="16">
        <v>19.170000000000002</v>
      </c>
      <c r="F216" s="16">
        <v>20.43</v>
      </c>
      <c r="G216" s="16">
        <v>21.53</v>
      </c>
      <c r="H216" s="16">
        <v>24.37</v>
      </c>
      <c r="I216" s="16">
        <v>20.12</v>
      </c>
      <c r="J216" s="16">
        <v>18.420000000000002</v>
      </c>
      <c r="K216" s="16">
        <v>21.75</v>
      </c>
      <c r="L216" s="16">
        <v>21.49</v>
      </c>
      <c r="M216" s="16">
        <v>21.77</v>
      </c>
      <c r="N216" s="16">
        <f t="shared" si="7"/>
        <v>226.97000000000006</v>
      </c>
      <c r="O216" s="3">
        <f t="shared" si="6"/>
        <v>453.94000000000011</v>
      </c>
    </row>
    <row r="217" spans="1:15" x14ac:dyDescent="0.3">
      <c r="A217" s="15" t="s">
        <v>223</v>
      </c>
      <c r="B217" s="16">
        <v>0</v>
      </c>
      <c r="C217" s="16">
        <v>23.5</v>
      </c>
      <c r="D217" s="16">
        <v>27.05</v>
      </c>
      <c r="E217" s="16">
        <v>25.56</v>
      </c>
      <c r="F217" s="16">
        <v>27.24</v>
      </c>
      <c r="G217" s="16">
        <v>28.71</v>
      </c>
      <c r="H217" s="16">
        <v>32.49</v>
      </c>
      <c r="I217" s="16">
        <v>26.83</v>
      </c>
      <c r="J217" s="16">
        <v>24.56</v>
      </c>
      <c r="K217" s="16">
        <v>29</v>
      </c>
      <c r="L217" s="16">
        <v>28.65</v>
      </c>
      <c r="M217" s="16">
        <v>29.02</v>
      </c>
      <c r="N217" s="16">
        <f t="shared" si="7"/>
        <v>302.60999999999996</v>
      </c>
      <c r="O217" s="3">
        <f t="shared" si="6"/>
        <v>605.21999999999991</v>
      </c>
    </row>
    <row r="218" spans="1:15" x14ac:dyDescent="0.3">
      <c r="A218" s="15" t="s">
        <v>224</v>
      </c>
      <c r="B218" s="16">
        <v>0</v>
      </c>
      <c r="C218" s="16">
        <v>42.56</v>
      </c>
      <c r="D218" s="16">
        <v>48.99</v>
      </c>
      <c r="E218" s="16">
        <v>46.29</v>
      </c>
      <c r="F218" s="16">
        <v>49.34</v>
      </c>
      <c r="G218" s="16">
        <v>52</v>
      </c>
      <c r="H218" s="16">
        <v>58.84</v>
      </c>
      <c r="I218" s="16">
        <v>48.6</v>
      </c>
      <c r="J218" s="16">
        <v>44.48</v>
      </c>
      <c r="K218" s="16">
        <v>52.52</v>
      </c>
      <c r="L218" s="16">
        <v>51.9</v>
      </c>
      <c r="M218" s="16">
        <v>52.56</v>
      </c>
      <c r="N218" s="16">
        <f t="shared" si="7"/>
        <v>548.07999999999993</v>
      </c>
      <c r="O218" s="3">
        <f t="shared" si="6"/>
        <v>1096.1599999999999</v>
      </c>
    </row>
    <row r="219" spans="1:15" x14ac:dyDescent="0.3">
      <c r="A219" s="15" t="s">
        <v>225</v>
      </c>
      <c r="B219" s="16">
        <v>0.02</v>
      </c>
      <c r="C219" s="16">
        <v>141.16</v>
      </c>
      <c r="D219" s="16">
        <v>162.49</v>
      </c>
      <c r="E219" s="16">
        <v>153.53</v>
      </c>
      <c r="F219" s="16">
        <v>163.63</v>
      </c>
      <c r="G219" s="16">
        <v>172.45</v>
      </c>
      <c r="H219" s="16">
        <v>195.15</v>
      </c>
      <c r="I219" s="16">
        <v>161.18</v>
      </c>
      <c r="J219" s="16">
        <v>147.53</v>
      </c>
      <c r="K219" s="16">
        <v>174.19</v>
      </c>
      <c r="L219" s="16">
        <v>172.12</v>
      </c>
      <c r="M219" s="16">
        <v>174.33</v>
      </c>
      <c r="N219" s="16">
        <f t="shared" si="7"/>
        <v>1817.7799999999997</v>
      </c>
      <c r="O219" s="3">
        <f t="shared" si="6"/>
        <v>3635.5599999999995</v>
      </c>
    </row>
    <row r="220" spans="1:15" x14ac:dyDescent="0.3">
      <c r="A220" s="15" t="s">
        <v>226</v>
      </c>
      <c r="B220" s="16">
        <v>0.08</v>
      </c>
      <c r="C220" s="16">
        <v>758.15</v>
      </c>
      <c r="D220" s="16">
        <v>872.68</v>
      </c>
      <c r="E220" s="16">
        <v>824.55</v>
      </c>
      <c r="F220" s="16">
        <v>878.82</v>
      </c>
      <c r="G220" s="16">
        <v>926.18</v>
      </c>
      <c r="H220" s="16">
        <v>1048.1099999999999</v>
      </c>
      <c r="I220" s="16">
        <v>865.64</v>
      </c>
      <c r="J220" s="16">
        <v>792.36</v>
      </c>
      <c r="K220" s="16">
        <v>935.52</v>
      </c>
      <c r="L220" s="16">
        <v>924.41</v>
      </c>
      <c r="M220" s="16">
        <v>936.3</v>
      </c>
      <c r="N220" s="16">
        <f t="shared" si="7"/>
        <v>9762.7999999999993</v>
      </c>
      <c r="O220" s="3">
        <f t="shared" si="6"/>
        <v>19525.599999999999</v>
      </c>
    </row>
    <row r="221" spans="1:15" x14ac:dyDescent="0.3">
      <c r="A221" s="15" t="s">
        <v>227</v>
      </c>
      <c r="B221" s="16">
        <v>0.01</v>
      </c>
      <c r="C221" s="16">
        <v>73.73</v>
      </c>
      <c r="D221" s="16">
        <v>84.87</v>
      </c>
      <c r="E221" s="16">
        <v>80.19</v>
      </c>
      <c r="F221" s="16">
        <v>85.46</v>
      </c>
      <c r="G221" s="16">
        <v>90.07</v>
      </c>
      <c r="H221" s="16">
        <v>101.93</v>
      </c>
      <c r="I221" s="16">
        <v>84.18</v>
      </c>
      <c r="J221" s="16">
        <v>77.06</v>
      </c>
      <c r="K221" s="16">
        <v>90.98</v>
      </c>
      <c r="L221" s="16">
        <v>89.9</v>
      </c>
      <c r="M221" s="16">
        <v>91.05</v>
      </c>
      <c r="N221" s="16">
        <f t="shared" si="7"/>
        <v>949.43</v>
      </c>
      <c r="O221" s="3">
        <f t="shared" si="6"/>
        <v>1898.86</v>
      </c>
    </row>
    <row r="222" spans="1:15" x14ac:dyDescent="0.3">
      <c r="A222" s="15" t="s">
        <v>228</v>
      </c>
      <c r="B222" s="16">
        <v>0.03</v>
      </c>
      <c r="C222" s="16">
        <v>305.41000000000003</v>
      </c>
      <c r="D222" s="16">
        <v>351.54</v>
      </c>
      <c r="E222" s="16">
        <v>332.15</v>
      </c>
      <c r="F222" s="16">
        <v>354.01</v>
      </c>
      <c r="G222" s="16">
        <v>373.09</v>
      </c>
      <c r="H222" s="16">
        <v>422.21</v>
      </c>
      <c r="I222" s="16">
        <v>348.71</v>
      </c>
      <c r="J222" s="16">
        <v>319.19</v>
      </c>
      <c r="K222" s="16">
        <v>376.86</v>
      </c>
      <c r="L222" s="16">
        <v>372.38</v>
      </c>
      <c r="M222" s="16">
        <v>377.17</v>
      </c>
      <c r="N222" s="16">
        <f t="shared" si="7"/>
        <v>3932.75</v>
      </c>
      <c r="O222" s="3">
        <f t="shared" si="6"/>
        <v>7865.5</v>
      </c>
    </row>
    <row r="223" spans="1:15" x14ac:dyDescent="0.3">
      <c r="A223" s="15" t="s">
        <v>229</v>
      </c>
      <c r="B223" s="16">
        <v>0</v>
      </c>
      <c r="C223" s="16">
        <v>36.04</v>
      </c>
      <c r="D223" s="16">
        <v>41.49</v>
      </c>
      <c r="E223" s="16">
        <v>39.200000000000003</v>
      </c>
      <c r="F223" s="16">
        <v>41.78</v>
      </c>
      <c r="G223" s="16">
        <v>44.03</v>
      </c>
      <c r="H223" s="16">
        <v>49.83</v>
      </c>
      <c r="I223" s="16">
        <v>41.15</v>
      </c>
      <c r="J223" s="16">
        <v>37.67</v>
      </c>
      <c r="K223" s="16">
        <v>44.48</v>
      </c>
      <c r="L223" s="16">
        <v>43.95</v>
      </c>
      <c r="M223" s="16">
        <v>44.51</v>
      </c>
      <c r="N223" s="16">
        <f t="shared" si="7"/>
        <v>464.13</v>
      </c>
      <c r="O223" s="3">
        <f t="shared" si="6"/>
        <v>928.26</v>
      </c>
    </row>
    <row r="224" spans="1:15" x14ac:dyDescent="0.3">
      <c r="A224" s="15" t="s">
        <v>230</v>
      </c>
      <c r="B224" s="16">
        <v>0</v>
      </c>
      <c r="C224" s="16">
        <v>12.42</v>
      </c>
      <c r="D224" s="16">
        <v>14.29</v>
      </c>
      <c r="E224" s="16">
        <v>13.5</v>
      </c>
      <c r="F224" s="16">
        <v>14.39</v>
      </c>
      <c r="G224" s="16">
        <v>15.17</v>
      </c>
      <c r="H224" s="16">
        <v>17.170000000000002</v>
      </c>
      <c r="I224" s="16">
        <v>14.18</v>
      </c>
      <c r="J224" s="16">
        <v>12.98</v>
      </c>
      <c r="K224" s="16">
        <v>15.32</v>
      </c>
      <c r="L224" s="16">
        <v>15.14</v>
      </c>
      <c r="M224" s="16">
        <v>15.33</v>
      </c>
      <c r="N224" s="16">
        <f t="shared" si="7"/>
        <v>159.89000000000001</v>
      </c>
      <c r="O224" s="3">
        <f t="shared" si="6"/>
        <v>319.78000000000003</v>
      </c>
    </row>
    <row r="225" spans="1:15" x14ac:dyDescent="0.3">
      <c r="A225" s="15" t="s">
        <v>231</v>
      </c>
      <c r="B225" s="16">
        <v>0.01</v>
      </c>
      <c r="C225" s="16">
        <v>69.37</v>
      </c>
      <c r="D225" s="16">
        <v>79.84</v>
      </c>
      <c r="E225" s="16">
        <v>75.44</v>
      </c>
      <c r="F225" s="16">
        <v>80.41</v>
      </c>
      <c r="G225" s="16">
        <v>84.74</v>
      </c>
      <c r="H225" s="16">
        <v>95.9</v>
      </c>
      <c r="I225" s="16">
        <v>79.2</v>
      </c>
      <c r="J225" s="16">
        <v>72.5</v>
      </c>
      <c r="K225" s="16">
        <v>85.59</v>
      </c>
      <c r="L225" s="16">
        <v>84.58</v>
      </c>
      <c r="M225" s="16">
        <v>85.67</v>
      </c>
      <c r="N225" s="16">
        <f t="shared" si="7"/>
        <v>893.25000000000011</v>
      </c>
      <c r="O225" s="3">
        <f t="shared" si="6"/>
        <v>1786.5000000000002</v>
      </c>
    </row>
    <row r="226" spans="1:15" x14ac:dyDescent="0.3">
      <c r="A226" s="15" t="s">
        <v>232</v>
      </c>
      <c r="B226" s="16">
        <v>0.06</v>
      </c>
      <c r="C226" s="16">
        <v>556.29</v>
      </c>
      <c r="D226" s="16">
        <v>640.32000000000005</v>
      </c>
      <c r="E226" s="16">
        <v>605</v>
      </c>
      <c r="F226" s="16">
        <v>644.82000000000005</v>
      </c>
      <c r="G226" s="16">
        <v>679.58</v>
      </c>
      <c r="H226" s="16">
        <v>769.04</v>
      </c>
      <c r="I226" s="16">
        <v>635.16</v>
      </c>
      <c r="J226" s="16">
        <v>581.39</v>
      </c>
      <c r="K226" s="16">
        <v>686.43</v>
      </c>
      <c r="L226" s="16">
        <v>678.28</v>
      </c>
      <c r="M226" s="16">
        <v>687</v>
      </c>
      <c r="N226" s="16">
        <f t="shared" si="7"/>
        <v>7163.3700000000008</v>
      </c>
      <c r="O226" s="3">
        <f t="shared" si="6"/>
        <v>14326.740000000002</v>
      </c>
    </row>
    <row r="227" spans="1:15" x14ac:dyDescent="0.3">
      <c r="A227" s="15" t="s">
        <v>233</v>
      </c>
      <c r="B227" s="16">
        <v>0.01</v>
      </c>
      <c r="C227" s="16">
        <v>90.82</v>
      </c>
      <c r="D227" s="16">
        <v>104.54</v>
      </c>
      <c r="E227" s="16">
        <v>98.77</v>
      </c>
      <c r="F227" s="16">
        <v>105.27</v>
      </c>
      <c r="G227" s="16">
        <v>110.95</v>
      </c>
      <c r="H227" s="16">
        <v>125.55</v>
      </c>
      <c r="I227" s="16">
        <v>103.7</v>
      </c>
      <c r="J227" s="16">
        <v>94.92</v>
      </c>
      <c r="K227" s="16">
        <v>112.07</v>
      </c>
      <c r="L227" s="16">
        <v>110.73</v>
      </c>
      <c r="M227" s="16">
        <v>112.16</v>
      </c>
      <c r="N227" s="16">
        <f t="shared" si="7"/>
        <v>1169.49</v>
      </c>
      <c r="O227" s="3">
        <f t="shared" si="6"/>
        <v>2338.98</v>
      </c>
    </row>
    <row r="228" spans="1:15" x14ac:dyDescent="0.3">
      <c r="A228" s="15" t="s">
        <v>234</v>
      </c>
      <c r="B228" s="16">
        <v>0.02</v>
      </c>
      <c r="C228" s="16">
        <v>167.98</v>
      </c>
      <c r="D228" s="16">
        <v>193.36</v>
      </c>
      <c r="E228" s="16">
        <v>182.69</v>
      </c>
      <c r="F228" s="16">
        <v>194.72</v>
      </c>
      <c r="G228" s="16">
        <v>205.21</v>
      </c>
      <c r="H228" s="16">
        <v>232.23</v>
      </c>
      <c r="I228" s="16">
        <v>191.8</v>
      </c>
      <c r="J228" s="16">
        <v>175.56</v>
      </c>
      <c r="K228" s="16">
        <v>207.28</v>
      </c>
      <c r="L228" s="16">
        <v>204.82</v>
      </c>
      <c r="M228" s="16">
        <v>207.46</v>
      </c>
      <c r="N228" s="16">
        <f t="shared" si="7"/>
        <v>2163.1299999999997</v>
      </c>
      <c r="O228" s="3">
        <f t="shared" si="6"/>
        <v>4326.2599999999993</v>
      </c>
    </row>
    <row r="229" spans="1:15" x14ac:dyDescent="0.3">
      <c r="A229" s="15" t="s">
        <v>235</v>
      </c>
      <c r="B229" s="16">
        <v>0</v>
      </c>
      <c r="C229" s="16">
        <v>3.25</v>
      </c>
      <c r="D229" s="16">
        <v>3.74</v>
      </c>
      <c r="E229" s="16">
        <v>3.54</v>
      </c>
      <c r="F229" s="16">
        <v>3.77</v>
      </c>
      <c r="G229" s="16">
        <v>3.97</v>
      </c>
      <c r="H229" s="16">
        <v>4.5</v>
      </c>
      <c r="I229" s="16">
        <v>3.71</v>
      </c>
      <c r="J229" s="16">
        <v>3.4</v>
      </c>
      <c r="K229" s="16">
        <v>4.01</v>
      </c>
      <c r="L229" s="16">
        <v>3.97</v>
      </c>
      <c r="M229" s="16">
        <v>4.0199999999999996</v>
      </c>
      <c r="N229" s="16">
        <f t="shared" si="7"/>
        <v>41.879999999999995</v>
      </c>
      <c r="O229" s="3">
        <f t="shared" si="6"/>
        <v>83.759999999999991</v>
      </c>
    </row>
    <row r="230" spans="1:15" x14ac:dyDescent="0.3">
      <c r="A230" s="15" t="s">
        <v>236</v>
      </c>
      <c r="B230" s="16">
        <v>0</v>
      </c>
      <c r="C230" s="16">
        <v>30.47</v>
      </c>
      <c r="D230" s="16">
        <v>35.07</v>
      </c>
      <c r="E230" s="16">
        <v>33.14</v>
      </c>
      <c r="F230" s="16">
        <v>35.32</v>
      </c>
      <c r="G230" s="16">
        <v>37.22</v>
      </c>
      <c r="H230" s="16">
        <v>42.12</v>
      </c>
      <c r="I230" s="16">
        <v>34.79</v>
      </c>
      <c r="J230" s="16">
        <v>31.85</v>
      </c>
      <c r="K230" s="16">
        <v>37.6</v>
      </c>
      <c r="L230" s="16">
        <v>37.15</v>
      </c>
      <c r="M230" s="16">
        <v>37.630000000000003</v>
      </c>
      <c r="N230" s="16">
        <f t="shared" si="7"/>
        <v>392.36</v>
      </c>
      <c r="O230" s="3">
        <f t="shared" si="6"/>
        <v>784.72</v>
      </c>
    </row>
    <row r="231" spans="1:15" x14ac:dyDescent="0.3">
      <c r="A231" s="15" t="s">
        <v>237</v>
      </c>
      <c r="B231" s="16">
        <v>0</v>
      </c>
      <c r="C231" s="16">
        <v>27.09</v>
      </c>
      <c r="D231" s="16">
        <v>31.19</v>
      </c>
      <c r="E231" s="16">
        <v>29.47</v>
      </c>
      <c r="F231" s="16">
        <v>31.4</v>
      </c>
      <c r="G231" s="16">
        <v>33.1</v>
      </c>
      <c r="H231" s="16">
        <v>37.450000000000003</v>
      </c>
      <c r="I231" s="16">
        <v>30.93</v>
      </c>
      <c r="J231" s="16">
        <v>28.31</v>
      </c>
      <c r="K231" s="16">
        <v>33.43</v>
      </c>
      <c r="L231" s="16">
        <v>33.03</v>
      </c>
      <c r="M231" s="16">
        <v>33.46</v>
      </c>
      <c r="N231" s="16">
        <f t="shared" si="7"/>
        <v>348.85999999999996</v>
      </c>
      <c r="O231" s="3">
        <f t="shared" si="6"/>
        <v>697.71999999999991</v>
      </c>
    </row>
    <row r="232" spans="1:15" x14ac:dyDescent="0.3">
      <c r="A232" s="15" t="s">
        <v>238</v>
      </c>
      <c r="B232" s="16">
        <v>0.08</v>
      </c>
      <c r="C232" s="16">
        <v>690.9</v>
      </c>
      <c r="D232" s="16">
        <v>795.27</v>
      </c>
      <c r="E232" s="16">
        <v>751.41</v>
      </c>
      <c r="F232" s="16">
        <v>800.86</v>
      </c>
      <c r="G232" s="16">
        <v>844.02</v>
      </c>
      <c r="H232" s="16">
        <v>955.14</v>
      </c>
      <c r="I232" s="16">
        <v>788.86</v>
      </c>
      <c r="J232" s="16">
        <v>722.08</v>
      </c>
      <c r="K232" s="16">
        <v>852.54</v>
      </c>
      <c r="L232" s="16">
        <v>842.41</v>
      </c>
      <c r="M232" s="16">
        <v>853.25</v>
      </c>
      <c r="N232" s="16">
        <f t="shared" si="7"/>
        <v>8896.82</v>
      </c>
      <c r="O232" s="3">
        <f t="shared" si="6"/>
        <v>17793.64</v>
      </c>
    </row>
    <row r="233" spans="1:15" x14ac:dyDescent="0.3">
      <c r="A233" s="15" t="s">
        <v>239</v>
      </c>
      <c r="B233" s="16">
        <v>0.04</v>
      </c>
      <c r="C233" s="16">
        <v>390.47</v>
      </c>
      <c r="D233" s="16">
        <v>449.45</v>
      </c>
      <c r="E233" s="16">
        <v>424.66</v>
      </c>
      <c r="F233" s="16">
        <v>452.61</v>
      </c>
      <c r="G233" s="16">
        <v>477</v>
      </c>
      <c r="H233" s="16">
        <v>539.79999999999995</v>
      </c>
      <c r="I233" s="16">
        <v>445.83</v>
      </c>
      <c r="J233" s="16">
        <v>408.08</v>
      </c>
      <c r="K233" s="16">
        <v>481.81</v>
      </c>
      <c r="L233" s="16">
        <v>476.09</v>
      </c>
      <c r="M233" s="16">
        <v>482.21</v>
      </c>
      <c r="N233" s="16">
        <f t="shared" si="7"/>
        <v>5028.0499999999993</v>
      </c>
      <c r="O233" s="3">
        <f t="shared" si="6"/>
        <v>10056.099999999999</v>
      </c>
    </row>
    <row r="234" spans="1:15" x14ac:dyDescent="0.3">
      <c r="A234" s="15" t="s">
        <v>240</v>
      </c>
      <c r="B234" s="16">
        <v>0</v>
      </c>
      <c r="C234" s="16">
        <v>14.92</v>
      </c>
      <c r="D234" s="16">
        <v>17.18</v>
      </c>
      <c r="E234" s="16">
        <v>16.23</v>
      </c>
      <c r="F234" s="16">
        <v>17.3</v>
      </c>
      <c r="G234" s="16">
        <v>18.23</v>
      </c>
      <c r="H234" s="16">
        <v>20.63</v>
      </c>
      <c r="I234" s="16">
        <v>17.04</v>
      </c>
      <c r="J234" s="16">
        <v>15.6</v>
      </c>
      <c r="K234" s="16">
        <v>18.41</v>
      </c>
      <c r="L234" s="16">
        <v>18.2</v>
      </c>
      <c r="M234" s="16">
        <v>18.43</v>
      </c>
      <c r="N234" s="16">
        <f t="shared" si="7"/>
        <v>192.17</v>
      </c>
      <c r="O234" s="3">
        <f t="shared" si="6"/>
        <v>384.34</v>
      </c>
    </row>
    <row r="235" spans="1:15" x14ac:dyDescent="0.3">
      <c r="A235" s="15" t="s">
        <v>241</v>
      </c>
      <c r="B235" s="16">
        <v>0.03</v>
      </c>
      <c r="C235" s="16">
        <v>266.64999999999998</v>
      </c>
      <c r="D235" s="16">
        <v>306.93</v>
      </c>
      <c r="E235" s="16">
        <v>290.01</v>
      </c>
      <c r="F235" s="16">
        <v>309.08999999999997</v>
      </c>
      <c r="G235" s="16">
        <v>325.75</v>
      </c>
      <c r="H235" s="16">
        <v>368.64</v>
      </c>
      <c r="I235" s="16">
        <v>304.45999999999998</v>
      </c>
      <c r="J235" s="16">
        <v>278.69</v>
      </c>
      <c r="K235" s="16">
        <v>329.04</v>
      </c>
      <c r="L235" s="16">
        <v>325.13</v>
      </c>
      <c r="M235" s="16">
        <v>329.31</v>
      </c>
      <c r="N235" s="16">
        <f t="shared" si="7"/>
        <v>3433.73</v>
      </c>
      <c r="O235" s="3">
        <f t="shared" si="6"/>
        <v>6867.46</v>
      </c>
    </row>
    <row r="236" spans="1:15" x14ac:dyDescent="0.3">
      <c r="A236" s="18" t="s">
        <v>242</v>
      </c>
      <c r="B236" s="16">
        <v>0.01</v>
      </c>
      <c r="C236" s="16">
        <v>115.08</v>
      </c>
      <c r="D236" s="16">
        <v>132.47</v>
      </c>
      <c r="E236" s="16">
        <v>125.16</v>
      </c>
      <c r="F236" s="16">
        <v>133.4</v>
      </c>
      <c r="G236" s="16">
        <v>140.59</v>
      </c>
      <c r="H236" s="16">
        <v>159.1</v>
      </c>
      <c r="I236" s="16">
        <v>131.4</v>
      </c>
      <c r="J236" s="16">
        <v>120.27</v>
      </c>
      <c r="K236" s="16">
        <v>142.01</v>
      </c>
      <c r="L236" s="16">
        <v>140.32</v>
      </c>
      <c r="M236" s="16">
        <v>142.12</v>
      </c>
      <c r="N236" s="16">
        <f t="shared" si="7"/>
        <v>1481.9299999999998</v>
      </c>
      <c r="O236" s="3">
        <f t="shared" si="6"/>
        <v>2963.8599999999997</v>
      </c>
    </row>
    <row r="237" spans="1:15" x14ac:dyDescent="0.3">
      <c r="A237" s="15" t="s">
        <v>243</v>
      </c>
      <c r="B237" s="16">
        <v>0</v>
      </c>
      <c r="C237" s="16">
        <v>22.57</v>
      </c>
      <c r="D237" s="16">
        <v>25.98</v>
      </c>
      <c r="E237" s="16">
        <v>24.54</v>
      </c>
      <c r="F237" s="16">
        <v>26.16</v>
      </c>
      <c r="G237" s="16">
        <v>27.57</v>
      </c>
      <c r="H237" s="16">
        <v>31.2</v>
      </c>
      <c r="I237" s="16">
        <v>25.77</v>
      </c>
      <c r="J237" s="16">
        <v>23.58</v>
      </c>
      <c r="K237" s="16">
        <v>27.85</v>
      </c>
      <c r="L237" s="16">
        <v>27.52</v>
      </c>
      <c r="M237" s="16">
        <v>27.87</v>
      </c>
      <c r="N237" s="16">
        <f t="shared" si="7"/>
        <v>290.61</v>
      </c>
      <c r="O237" s="3">
        <f t="shared" si="6"/>
        <v>581.22</v>
      </c>
    </row>
    <row r="238" spans="1:15" x14ac:dyDescent="0.3">
      <c r="A238" s="15" t="s">
        <v>244</v>
      </c>
      <c r="B238" s="16">
        <v>0.05</v>
      </c>
      <c r="C238" s="16">
        <v>452.28</v>
      </c>
      <c r="D238" s="16">
        <v>520.6</v>
      </c>
      <c r="E238" s="16">
        <v>491.89</v>
      </c>
      <c r="F238" s="16">
        <v>524.26</v>
      </c>
      <c r="G238" s="16">
        <v>552.52</v>
      </c>
      <c r="H238" s="16">
        <v>625.26</v>
      </c>
      <c r="I238" s="16">
        <v>516.41</v>
      </c>
      <c r="J238" s="16">
        <v>472.69</v>
      </c>
      <c r="K238" s="16">
        <v>558.09</v>
      </c>
      <c r="L238" s="16">
        <v>551.46</v>
      </c>
      <c r="M238" s="16">
        <v>558.55999999999995</v>
      </c>
      <c r="N238" s="16">
        <f t="shared" si="7"/>
        <v>5824.07</v>
      </c>
      <c r="O238" s="3">
        <f t="shared" si="6"/>
        <v>11648.14</v>
      </c>
    </row>
    <row r="239" spans="1:15" x14ac:dyDescent="0.3">
      <c r="A239" s="15" t="s">
        <v>245</v>
      </c>
      <c r="B239" s="16">
        <v>0.01</v>
      </c>
      <c r="C239" s="16">
        <v>89.53</v>
      </c>
      <c r="D239" s="16">
        <v>103.06</v>
      </c>
      <c r="E239" s="16">
        <v>97.37</v>
      </c>
      <c r="F239" s="16">
        <v>103.78</v>
      </c>
      <c r="G239" s="16">
        <v>109.38</v>
      </c>
      <c r="H239" s="16">
        <v>123.78</v>
      </c>
      <c r="I239" s="16">
        <v>102.23</v>
      </c>
      <c r="J239" s="16">
        <v>93.57</v>
      </c>
      <c r="K239" s="16">
        <v>110.48</v>
      </c>
      <c r="L239" s="16">
        <v>109.17</v>
      </c>
      <c r="M239" s="16">
        <v>110.57</v>
      </c>
      <c r="N239" s="16">
        <f t="shared" si="7"/>
        <v>1152.93</v>
      </c>
      <c r="O239" s="3">
        <f t="shared" si="6"/>
        <v>2305.86</v>
      </c>
    </row>
    <row r="240" spans="1:15" x14ac:dyDescent="0.3">
      <c r="A240" s="15" t="s">
        <v>246</v>
      </c>
      <c r="B240" s="16">
        <v>0.01</v>
      </c>
      <c r="C240" s="16">
        <v>60.18</v>
      </c>
      <c r="D240" s="16">
        <v>69.27</v>
      </c>
      <c r="E240" s="16">
        <v>65.45</v>
      </c>
      <c r="F240" s="16">
        <v>69.760000000000005</v>
      </c>
      <c r="G240" s="16">
        <v>73.52</v>
      </c>
      <c r="H240" s="16">
        <v>83.2</v>
      </c>
      <c r="I240" s="16">
        <v>68.72</v>
      </c>
      <c r="J240" s="16">
        <v>62.9</v>
      </c>
      <c r="K240" s="16">
        <v>74.260000000000005</v>
      </c>
      <c r="L240" s="16">
        <v>73.38</v>
      </c>
      <c r="M240" s="16">
        <v>74.319999999999993</v>
      </c>
      <c r="N240" s="16">
        <f t="shared" si="7"/>
        <v>774.9699999999998</v>
      </c>
      <c r="O240" s="3">
        <f t="shared" si="6"/>
        <v>1549.9399999999996</v>
      </c>
    </row>
    <row r="241" spans="1:15" x14ac:dyDescent="0.3">
      <c r="A241" s="15" t="s">
        <v>247</v>
      </c>
      <c r="B241" s="16">
        <v>0.04</v>
      </c>
      <c r="C241" s="16">
        <v>320.64</v>
      </c>
      <c r="D241" s="16">
        <v>369.07</v>
      </c>
      <c r="E241" s="16">
        <v>348.71</v>
      </c>
      <c r="F241" s="16">
        <v>371.67</v>
      </c>
      <c r="G241" s="16">
        <v>391.7</v>
      </c>
      <c r="H241" s="16">
        <v>443.26</v>
      </c>
      <c r="I241" s="16">
        <v>366.1</v>
      </c>
      <c r="J241" s="16">
        <v>335.1</v>
      </c>
      <c r="K241" s="16">
        <v>395.65</v>
      </c>
      <c r="L241" s="16">
        <v>390.95</v>
      </c>
      <c r="M241" s="16">
        <v>395.98</v>
      </c>
      <c r="N241" s="16">
        <f t="shared" si="7"/>
        <v>4128.87</v>
      </c>
      <c r="O241" s="3">
        <f t="shared" si="6"/>
        <v>8257.74</v>
      </c>
    </row>
    <row r="242" spans="1:15" x14ac:dyDescent="0.3">
      <c r="A242" s="15" t="s">
        <v>248</v>
      </c>
      <c r="B242" s="16">
        <v>0.01</v>
      </c>
      <c r="C242" s="16">
        <v>101.69</v>
      </c>
      <c r="D242" s="16">
        <v>117.05</v>
      </c>
      <c r="E242" s="16">
        <v>110.59</v>
      </c>
      <c r="F242" s="16">
        <v>117.87</v>
      </c>
      <c r="G242" s="16">
        <v>124.22</v>
      </c>
      <c r="H242" s="16">
        <v>140.58000000000001</v>
      </c>
      <c r="I242" s="16">
        <v>116.11</v>
      </c>
      <c r="J242" s="16">
        <v>106.28</v>
      </c>
      <c r="K242" s="16">
        <v>125.48</v>
      </c>
      <c r="L242" s="16">
        <v>123.99</v>
      </c>
      <c r="M242" s="16">
        <v>125.58</v>
      </c>
      <c r="N242" s="16">
        <f t="shared" si="7"/>
        <v>1309.45</v>
      </c>
      <c r="O242" s="3">
        <f t="shared" si="6"/>
        <v>2618.9</v>
      </c>
    </row>
    <row r="243" spans="1:15" x14ac:dyDescent="0.3">
      <c r="A243" s="15" t="s">
        <v>249</v>
      </c>
      <c r="B243" s="16">
        <v>0.02</v>
      </c>
      <c r="C243" s="16">
        <v>161.5</v>
      </c>
      <c r="D243" s="16">
        <v>185.9</v>
      </c>
      <c r="E243" s="16">
        <v>175.65</v>
      </c>
      <c r="F243" s="16">
        <v>187.21</v>
      </c>
      <c r="G243" s="16">
        <v>197.3</v>
      </c>
      <c r="H243" s="16">
        <v>223.27</v>
      </c>
      <c r="I243" s="16">
        <v>184.4</v>
      </c>
      <c r="J243" s="16">
        <v>168.79</v>
      </c>
      <c r="K243" s="16">
        <v>199.29</v>
      </c>
      <c r="L243" s="16">
        <v>196.92</v>
      </c>
      <c r="M243" s="16">
        <v>199.45</v>
      </c>
      <c r="N243" s="16">
        <f t="shared" si="7"/>
        <v>2079.7000000000003</v>
      </c>
      <c r="O243" s="3">
        <f t="shared" si="6"/>
        <v>4159.4000000000005</v>
      </c>
    </row>
    <row r="244" spans="1:15" x14ac:dyDescent="0.3">
      <c r="A244" s="15" t="s">
        <v>250</v>
      </c>
      <c r="B244" s="16">
        <v>0</v>
      </c>
      <c r="C244" s="16">
        <v>7.43</v>
      </c>
      <c r="D244" s="16">
        <v>8.56</v>
      </c>
      <c r="E244" s="16">
        <v>8.08</v>
      </c>
      <c r="F244" s="16">
        <v>8.6199999999999992</v>
      </c>
      <c r="G244" s="16">
        <v>9.08</v>
      </c>
      <c r="H244" s="16">
        <v>10.28</v>
      </c>
      <c r="I244" s="16">
        <v>8.49</v>
      </c>
      <c r="J244" s="16">
        <v>7.77</v>
      </c>
      <c r="K244" s="16">
        <v>9.17</v>
      </c>
      <c r="L244" s="16">
        <v>9.06</v>
      </c>
      <c r="M244" s="16">
        <v>9.18</v>
      </c>
      <c r="N244" s="16">
        <f t="shared" si="7"/>
        <v>95.72</v>
      </c>
      <c r="O244" s="3">
        <f t="shared" si="6"/>
        <v>191.44</v>
      </c>
    </row>
    <row r="245" spans="1:15" x14ac:dyDescent="0.3">
      <c r="A245" s="15" t="s">
        <v>251</v>
      </c>
      <c r="B245" s="16">
        <v>0.13</v>
      </c>
      <c r="C245" s="16">
        <v>1195.71</v>
      </c>
      <c r="D245" s="16">
        <v>1376.33</v>
      </c>
      <c r="E245" s="16">
        <v>1300.42</v>
      </c>
      <c r="F245" s="16">
        <v>1386.02</v>
      </c>
      <c r="G245" s="16">
        <v>1460.71</v>
      </c>
      <c r="H245" s="16">
        <v>1653.01</v>
      </c>
      <c r="I245" s="16">
        <v>1365.24</v>
      </c>
      <c r="J245" s="16">
        <v>1249.6600000000001</v>
      </c>
      <c r="K245" s="16">
        <v>1475.45</v>
      </c>
      <c r="L245" s="16">
        <v>1457.92</v>
      </c>
      <c r="M245" s="16">
        <v>1476.68</v>
      </c>
      <c r="N245" s="16">
        <f t="shared" si="7"/>
        <v>15397.28</v>
      </c>
      <c r="O245" s="3">
        <f t="shared" si="6"/>
        <v>30794.560000000001</v>
      </c>
    </row>
    <row r="246" spans="1:15" x14ac:dyDescent="0.3">
      <c r="A246" s="15" t="s">
        <v>252</v>
      </c>
      <c r="B246" s="16">
        <v>0.09</v>
      </c>
      <c r="C246" s="16">
        <v>846.61</v>
      </c>
      <c r="D246" s="16">
        <v>974.5</v>
      </c>
      <c r="E246" s="16">
        <v>920.75</v>
      </c>
      <c r="F246" s="16">
        <v>981.35</v>
      </c>
      <c r="G246" s="16">
        <v>1034.24</v>
      </c>
      <c r="H246" s="16">
        <v>1170.4000000000001</v>
      </c>
      <c r="I246" s="16">
        <v>966.64</v>
      </c>
      <c r="J246" s="16">
        <v>884.81</v>
      </c>
      <c r="K246" s="16">
        <v>1044.67</v>
      </c>
      <c r="L246" s="16">
        <v>1032.26</v>
      </c>
      <c r="M246" s="16">
        <v>1045.54</v>
      </c>
      <c r="N246" s="16">
        <f t="shared" si="7"/>
        <v>10901.86</v>
      </c>
      <c r="O246" s="3">
        <f t="shared" si="6"/>
        <v>21803.72</v>
      </c>
    </row>
    <row r="247" spans="1:15" x14ac:dyDescent="0.3">
      <c r="A247" s="15" t="s">
        <v>253</v>
      </c>
      <c r="B247" s="16">
        <v>0.01</v>
      </c>
      <c r="C247" s="16">
        <v>72.510000000000005</v>
      </c>
      <c r="D247" s="16">
        <v>83.46</v>
      </c>
      <c r="E247" s="16">
        <v>78.849999999999994</v>
      </c>
      <c r="F247" s="16">
        <v>84.04</v>
      </c>
      <c r="G247" s="16">
        <v>88.57</v>
      </c>
      <c r="H247" s="16">
        <v>100.23</v>
      </c>
      <c r="I247" s="16">
        <v>82.79</v>
      </c>
      <c r="J247" s="16">
        <v>75.78</v>
      </c>
      <c r="K247" s="16">
        <v>89.47</v>
      </c>
      <c r="L247" s="16">
        <v>88.41</v>
      </c>
      <c r="M247" s="16">
        <v>89.54</v>
      </c>
      <c r="N247" s="16">
        <f t="shared" si="7"/>
        <v>933.66</v>
      </c>
      <c r="O247" s="3">
        <f t="shared" si="6"/>
        <v>1867.32</v>
      </c>
    </row>
    <row r="248" spans="1:15" x14ac:dyDescent="0.3">
      <c r="A248" s="15" t="s">
        <v>254</v>
      </c>
      <c r="B248" s="16">
        <v>0</v>
      </c>
      <c r="C248" s="16">
        <v>37.75</v>
      </c>
      <c r="D248" s="16">
        <v>43.45</v>
      </c>
      <c r="E248" s="16">
        <v>41.06</v>
      </c>
      <c r="F248" s="16">
        <v>43.76</v>
      </c>
      <c r="G248" s="16">
        <v>46.12</v>
      </c>
      <c r="H248" s="16">
        <v>52.19</v>
      </c>
      <c r="I248" s="16">
        <v>43.1</v>
      </c>
      <c r="J248" s="16">
        <v>39.450000000000003</v>
      </c>
      <c r="K248" s="16">
        <v>46.58</v>
      </c>
      <c r="L248" s="16">
        <v>46.03</v>
      </c>
      <c r="M248" s="16">
        <v>46.62</v>
      </c>
      <c r="N248" s="16">
        <f t="shared" si="7"/>
        <v>486.11</v>
      </c>
      <c r="O248" s="3">
        <f t="shared" si="6"/>
        <v>972.22</v>
      </c>
    </row>
    <row r="249" spans="1:15" x14ac:dyDescent="0.3">
      <c r="A249" s="15" t="s">
        <v>255</v>
      </c>
      <c r="B249" s="16">
        <v>0.08</v>
      </c>
      <c r="C249" s="16">
        <v>717.61</v>
      </c>
      <c r="D249" s="16">
        <v>826.01</v>
      </c>
      <c r="E249" s="16">
        <v>780.45</v>
      </c>
      <c r="F249" s="16">
        <v>831.82</v>
      </c>
      <c r="G249" s="16">
        <v>876.65</v>
      </c>
      <c r="H249" s="16">
        <v>992.06</v>
      </c>
      <c r="I249" s="16">
        <v>819.35</v>
      </c>
      <c r="J249" s="16">
        <v>749.99</v>
      </c>
      <c r="K249" s="16">
        <v>885.49</v>
      </c>
      <c r="L249" s="16">
        <v>874.97</v>
      </c>
      <c r="M249" s="16">
        <v>886.23</v>
      </c>
      <c r="N249" s="16">
        <f t="shared" si="7"/>
        <v>9240.7099999999991</v>
      </c>
      <c r="O249" s="3">
        <f t="shared" si="6"/>
        <v>18481.419999999998</v>
      </c>
    </row>
    <row r="250" spans="1:15" x14ac:dyDescent="0.3">
      <c r="A250" s="15" t="s">
        <v>256</v>
      </c>
      <c r="B250" s="16">
        <v>0.01</v>
      </c>
      <c r="C250" s="16">
        <v>53.83</v>
      </c>
      <c r="D250" s="16">
        <v>61.96</v>
      </c>
      <c r="E250" s="16">
        <v>58.54</v>
      </c>
      <c r="F250" s="16">
        <v>62.39</v>
      </c>
      <c r="G250" s="16">
        <v>65.760000000000005</v>
      </c>
      <c r="H250" s="16">
        <v>74.41</v>
      </c>
      <c r="I250" s="16">
        <v>61.46</v>
      </c>
      <c r="J250" s="16">
        <v>56.26</v>
      </c>
      <c r="K250" s="16">
        <v>66.42</v>
      </c>
      <c r="L250" s="16">
        <v>65.63</v>
      </c>
      <c r="M250" s="16">
        <v>66.48</v>
      </c>
      <c r="N250" s="16">
        <f t="shared" si="7"/>
        <v>693.15</v>
      </c>
      <c r="O250" s="3">
        <f t="shared" si="6"/>
        <v>1386.3</v>
      </c>
    </row>
    <row r="251" spans="1:15" x14ac:dyDescent="0.3">
      <c r="A251" s="15" t="s">
        <v>257</v>
      </c>
      <c r="B251" s="16">
        <v>0.02</v>
      </c>
      <c r="C251" s="16">
        <v>187.52</v>
      </c>
      <c r="D251" s="16">
        <v>215.85</v>
      </c>
      <c r="E251" s="16">
        <v>203.94</v>
      </c>
      <c r="F251" s="16">
        <v>217.36</v>
      </c>
      <c r="G251" s="16">
        <v>229.08</v>
      </c>
      <c r="H251" s="16">
        <v>259.24</v>
      </c>
      <c r="I251" s="16">
        <v>214.11</v>
      </c>
      <c r="J251" s="16">
        <v>195.98</v>
      </c>
      <c r="K251" s="16">
        <v>231.39</v>
      </c>
      <c r="L251" s="16">
        <v>228.64</v>
      </c>
      <c r="M251" s="16">
        <v>231.58</v>
      </c>
      <c r="N251" s="16">
        <f t="shared" si="7"/>
        <v>2414.7099999999996</v>
      </c>
      <c r="O251" s="3">
        <f t="shared" si="6"/>
        <v>4829.4199999999992</v>
      </c>
    </row>
    <row r="252" spans="1:15" x14ac:dyDescent="0.3">
      <c r="A252" s="15" t="s">
        <v>258</v>
      </c>
      <c r="B252" s="16">
        <v>1.1100000000000001</v>
      </c>
      <c r="C252" s="16">
        <v>9978.26</v>
      </c>
      <c r="D252" s="16">
        <v>11485.55</v>
      </c>
      <c r="E252" s="16">
        <v>10852.07</v>
      </c>
      <c r="F252" s="16">
        <v>11566.34</v>
      </c>
      <c r="G252" s="16">
        <v>12189.7</v>
      </c>
      <c r="H252" s="16">
        <v>13794.45</v>
      </c>
      <c r="I252" s="16">
        <v>11392.97</v>
      </c>
      <c r="J252" s="16">
        <v>10428.469999999999</v>
      </c>
      <c r="K252" s="16">
        <v>12312.63</v>
      </c>
      <c r="L252" s="16">
        <v>12166.41</v>
      </c>
      <c r="M252" s="16">
        <v>12322.89</v>
      </c>
      <c r="N252" s="16">
        <f t="shared" si="7"/>
        <v>128490.85</v>
      </c>
      <c r="O252" s="3">
        <f t="shared" si="6"/>
        <v>256981.7</v>
      </c>
    </row>
    <row r="253" spans="1:15" x14ac:dyDescent="0.3">
      <c r="A253" s="15" t="s">
        <v>259</v>
      </c>
      <c r="B253" s="16">
        <v>0.06</v>
      </c>
      <c r="C253" s="16">
        <v>578.47</v>
      </c>
      <c r="D253" s="16">
        <v>665.85</v>
      </c>
      <c r="E253" s="16">
        <v>629.13</v>
      </c>
      <c r="F253" s="16">
        <v>670.53</v>
      </c>
      <c r="G253" s="16">
        <v>706.67</v>
      </c>
      <c r="H253" s="16">
        <v>799.7</v>
      </c>
      <c r="I253" s="16">
        <v>660.48</v>
      </c>
      <c r="J253" s="16">
        <v>604.57000000000005</v>
      </c>
      <c r="K253" s="16">
        <v>713.8</v>
      </c>
      <c r="L253" s="16">
        <v>705.32</v>
      </c>
      <c r="M253" s="16">
        <v>714.39</v>
      </c>
      <c r="N253" s="16">
        <f t="shared" si="7"/>
        <v>7448.9699999999993</v>
      </c>
      <c r="O253" s="3">
        <f t="shared" si="6"/>
        <v>14897.939999999999</v>
      </c>
    </row>
    <row r="254" spans="1:15" x14ac:dyDescent="0.3">
      <c r="A254" s="15" t="s">
        <v>260</v>
      </c>
      <c r="B254" s="16">
        <v>0.09</v>
      </c>
      <c r="C254" s="16">
        <v>779.71</v>
      </c>
      <c r="D254" s="16">
        <v>897.49</v>
      </c>
      <c r="E254" s="16">
        <v>847.99</v>
      </c>
      <c r="F254" s="16">
        <v>903.81</v>
      </c>
      <c r="G254" s="16">
        <v>952.52</v>
      </c>
      <c r="H254" s="16">
        <v>1077.92</v>
      </c>
      <c r="I254" s="16">
        <v>890.26</v>
      </c>
      <c r="J254" s="16">
        <v>814.89</v>
      </c>
      <c r="K254" s="16">
        <v>962.12</v>
      </c>
      <c r="L254" s="16">
        <v>950.7</v>
      </c>
      <c r="M254" s="16">
        <v>962.93</v>
      </c>
      <c r="N254" s="16">
        <f t="shared" si="7"/>
        <v>10040.43</v>
      </c>
      <c r="O254" s="3">
        <f t="shared" si="6"/>
        <v>20080.86</v>
      </c>
    </row>
    <row r="255" spans="1:15" x14ac:dyDescent="0.3">
      <c r="A255" s="15" t="s">
        <v>261</v>
      </c>
      <c r="B255" s="16">
        <v>0</v>
      </c>
      <c r="C255" s="16">
        <v>23.22</v>
      </c>
      <c r="D255" s="16">
        <v>26.73</v>
      </c>
      <c r="E255" s="16">
        <v>25.26</v>
      </c>
      <c r="F255" s="16">
        <v>26.92</v>
      </c>
      <c r="G255" s="16">
        <v>28.37</v>
      </c>
      <c r="H255" s="16">
        <v>32.1</v>
      </c>
      <c r="I255" s="16">
        <v>26.51</v>
      </c>
      <c r="J255" s="16">
        <v>24.27</v>
      </c>
      <c r="K255" s="16">
        <v>28.65</v>
      </c>
      <c r="L255" s="16">
        <v>28.31</v>
      </c>
      <c r="M255" s="16">
        <v>28.68</v>
      </c>
      <c r="N255" s="16">
        <f t="shared" si="7"/>
        <v>299.02</v>
      </c>
      <c r="O255" s="3">
        <f t="shared" si="6"/>
        <v>598.04</v>
      </c>
    </row>
    <row r="256" spans="1:15" x14ac:dyDescent="0.3">
      <c r="A256" s="15" t="s">
        <v>262</v>
      </c>
      <c r="B256" s="16">
        <v>0.06</v>
      </c>
      <c r="C256" s="16">
        <v>521.53</v>
      </c>
      <c r="D256" s="16">
        <v>600.30999999999995</v>
      </c>
      <c r="E256" s="16">
        <v>567.20000000000005</v>
      </c>
      <c r="F256" s="16">
        <v>604.53</v>
      </c>
      <c r="G256" s="16">
        <v>637.11</v>
      </c>
      <c r="H256" s="16">
        <v>720.99</v>
      </c>
      <c r="I256" s="16">
        <v>595.47</v>
      </c>
      <c r="J256" s="16">
        <v>545.05999999999995</v>
      </c>
      <c r="K256" s="16">
        <v>643.54</v>
      </c>
      <c r="L256" s="16">
        <v>635.9</v>
      </c>
      <c r="M256" s="16">
        <v>644.08000000000004</v>
      </c>
      <c r="N256" s="16">
        <f t="shared" si="7"/>
        <v>6715.78</v>
      </c>
      <c r="O256" s="3">
        <f t="shared" si="6"/>
        <v>13431.56</v>
      </c>
    </row>
    <row r="257" spans="1:15" x14ac:dyDescent="0.3">
      <c r="A257" s="15" t="s">
        <v>263</v>
      </c>
      <c r="B257" s="16">
        <v>0.01</v>
      </c>
      <c r="C257" s="16">
        <v>47.24</v>
      </c>
      <c r="D257" s="16">
        <v>54.37</v>
      </c>
      <c r="E257" s="16">
        <v>51.37</v>
      </c>
      <c r="F257" s="16">
        <v>54.76</v>
      </c>
      <c r="G257" s="16">
        <v>57.71</v>
      </c>
      <c r="H257" s="16">
        <v>65.3</v>
      </c>
      <c r="I257" s="16">
        <v>53.94</v>
      </c>
      <c r="J257" s="16">
        <v>49.37</v>
      </c>
      <c r="K257" s="16">
        <v>58.29</v>
      </c>
      <c r="L257" s="16">
        <v>57.6</v>
      </c>
      <c r="M257" s="16">
        <v>58.34</v>
      </c>
      <c r="N257" s="16">
        <f t="shared" si="7"/>
        <v>608.30000000000007</v>
      </c>
      <c r="O257" s="3">
        <f t="shared" si="6"/>
        <v>1216.6000000000001</v>
      </c>
    </row>
    <row r="258" spans="1:15" x14ac:dyDescent="0.3">
      <c r="A258" s="15" t="s">
        <v>264</v>
      </c>
      <c r="B258" s="16">
        <v>0</v>
      </c>
      <c r="C258" s="16">
        <v>15.59</v>
      </c>
      <c r="D258" s="16">
        <v>17.940000000000001</v>
      </c>
      <c r="E258" s="16">
        <v>16.95</v>
      </c>
      <c r="F258" s="16">
        <v>18.07</v>
      </c>
      <c r="G258" s="16">
        <v>19.04</v>
      </c>
      <c r="H258" s="16">
        <v>21.55</v>
      </c>
      <c r="I258" s="16">
        <v>17.8</v>
      </c>
      <c r="J258" s="16">
        <v>16.29</v>
      </c>
      <c r="K258" s="16">
        <v>19.239999999999998</v>
      </c>
      <c r="L258" s="16">
        <v>19.010000000000002</v>
      </c>
      <c r="M258" s="16">
        <v>19.25</v>
      </c>
      <c r="N258" s="16">
        <f t="shared" si="7"/>
        <v>200.73</v>
      </c>
      <c r="O258" s="3">
        <f t="shared" si="6"/>
        <v>401.46</v>
      </c>
    </row>
    <row r="259" spans="1:15" x14ac:dyDescent="0.3">
      <c r="A259" s="15" t="s">
        <v>265</v>
      </c>
      <c r="B259" s="16">
        <v>0</v>
      </c>
      <c r="C259" s="16">
        <v>19.41</v>
      </c>
      <c r="D259" s="16">
        <v>22.34</v>
      </c>
      <c r="E259" s="16">
        <v>21.11</v>
      </c>
      <c r="F259" s="16">
        <v>22.5</v>
      </c>
      <c r="G259" s="16">
        <v>23.71</v>
      </c>
      <c r="H259" s="16">
        <v>26.83</v>
      </c>
      <c r="I259" s="16">
        <v>22.16</v>
      </c>
      <c r="J259" s="16">
        <v>20.28</v>
      </c>
      <c r="K259" s="16">
        <v>23.95</v>
      </c>
      <c r="L259" s="16">
        <v>23.66</v>
      </c>
      <c r="M259" s="16">
        <v>23.97</v>
      </c>
      <c r="N259" s="16">
        <f t="shared" si="7"/>
        <v>249.91999999999996</v>
      </c>
      <c r="O259" s="3">
        <f t="shared" si="6"/>
        <v>499.83999999999992</v>
      </c>
    </row>
    <row r="260" spans="1:15" x14ac:dyDescent="0.3">
      <c r="A260" s="15" t="s">
        <v>266</v>
      </c>
      <c r="B260" s="16">
        <v>0.01</v>
      </c>
      <c r="C260" s="16">
        <v>70.28</v>
      </c>
      <c r="D260" s="16">
        <v>80.900000000000006</v>
      </c>
      <c r="E260" s="16">
        <v>76.44</v>
      </c>
      <c r="F260" s="16">
        <v>81.47</v>
      </c>
      <c r="G260" s="16">
        <v>85.86</v>
      </c>
      <c r="H260" s="16">
        <v>97.16</v>
      </c>
      <c r="I260" s="16">
        <v>80.25</v>
      </c>
      <c r="J260" s="16">
        <v>73.45</v>
      </c>
      <c r="K260" s="16">
        <v>86.73</v>
      </c>
      <c r="L260" s="16">
        <v>85.7</v>
      </c>
      <c r="M260" s="16">
        <v>86.8</v>
      </c>
      <c r="N260" s="16">
        <f t="shared" si="7"/>
        <v>905.05000000000007</v>
      </c>
      <c r="O260" s="3">
        <f t="shared" si="6"/>
        <v>1810.1000000000001</v>
      </c>
    </row>
    <row r="261" spans="1:15" x14ac:dyDescent="0.3">
      <c r="A261" s="15" t="s">
        <v>267</v>
      </c>
      <c r="B261" s="16">
        <v>0.03</v>
      </c>
      <c r="C261" s="16">
        <v>292.91000000000003</v>
      </c>
      <c r="D261" s="16">
        <v>337.15</v>
      </c>
      <c r="E261" s="16">
        <v>318.56</v>
      </c>
      <c r="F261" s="16">
        <v>339.52</v>
      </c>
      <c r="G261" s="16">
        <v>357.82</v>
      </c>
      <c r="H261" s="16">
        <v>404.93</v>
      </c>
      <c r="I261" s="16">
        <v>334.43</v>
      </c>
      <c r="J261" s="16">
        <v>306.12</v>
      </c>
      <c r="K261" s="16">
        <v>361.43</v>
      </c>
      <c r="L261" s="16">
        <v>357.14</v>
      </c>
      <c r="M261" s="16">
        <v>361.73</v>
      </c>
      <c r="N261" s="16">
        <f t="shared" si="7"/>
        <v>3771.7699999999991</v>
      </c>
      <c r="O261" s="3">
        <f t="shared" ref="O261:O276" si="8">SUM(B261:N261)</f>
        <v>7543.5399999999981</v>
      </c>
    </row>
    <row r="262" spans="1:15" x14ac:dyDescent="0.3">
      <c r="A262" s="15" t="s">
        <v>268</v>
      </c>
      <c r="B262" s="16">
        <v>0.01</v>
      </c>
      <c r="C262" s="16">
        <v>70.59</v>
      </c>
      <c r="D262" s="16">
        <v>81.260000000000005</v>
      </c>
      <c r="E262" s="16">
        <v>76.77</v>
      </c>
      <c r="F262" s="16">
        <v>81.83</v>
      </c>
      <c r="G262" s="16">
        <v>86.24</v>
      </c>
      <c r="H262" s="16">
        <v>97.59</v>
      </c>
      <c r="I262" s="16">
        <v>80.599999999999994</v>
      </c>
      <c r="J262" s="16">
        <v>73.78</v>
      </c>
      <c r="K262" s="16">
        <v>87.11</v>
      </c>
      <c r="L262" s="16">
        <v>86.07</v>
      </c>
      <c r="M262" s="16">
        <v>87.18</v>
      </c>
      <c r="N262" s="16">
        <f t="shared" si="7"/>
        <v>909.03</v>
      </c>
      <c r="O262" s="3">
        <f t="shared" si="8"/>
        <v>1818.06</v>
      </c>
    </row>
    <row r="263" spans="1:15" x14ac:dyDescent="0.3">
      <c r="A263" s="15" t="s">
        <v>269</v>
      </c>
      <c r="B263" s="16">
        <v>0</v>
      </c>
      <c r="C263" s="16">
        <v>20.62</v>
      </c>
      <c r="D263" s="16">
        <v>23.74</v>
      </c>
      <c r="E263" s="16">
        <v>22.43</v>
      </c>
      <c r="F263" s="16">
        <v>23.9</v>
      </c>
      <c r="G263" s="16">
        <v>25.19</v>
      </c>
      <c r="H263" s="16">
        <v>28.51</v>
      </c>
      <c r="I263" s="16">
        <v>23.55</v>
      </c>
      <c r="J263" s="16">
        <v>21.55</v>
      </c>
      <c r="K263" s="16">
        <v>25.45</v>
      </c>
      <c r="L263" s="16">
        <v>25.15</v>
      </c>
      <c r="M263" s="16">
        <v>25.47</v>
      </c>
      <c r="N263" s="16">
        <f t="shared" si="7"/>
        <v>265.56</v>
      </c>
      <c r="O263" s="3">
        <f t="shared" si="8"/>
        <v>531.12</v>
      </c>
    </row>
    <row r="264" spans="1:15" x14ac:dyDescent="0.3">
      <c r="A264" s="15" t="s">
        <v>270</v>
      </c>
      <c r="B264" s="16">
        <v>0.08</v>
      </c>
      <c r="C264" s="16">
        <v>728.38</v>
      </c>
      <c r="D264" s="16">
        <v>838.41</v>
      </c>
      <c r="E264" s="16">
        <v>792.16</v>
      </c>
      <c r="F264" s="16">
        <v>844.3</v>
      </c>
      <c r="G264" s="16">
        <v>889.81</v>
      </c>
      <c r="H264" s="16">
        <v>1006.95</v>
      </c>
      <c r="I264" s="16">
        <v>831.65</v>
      </c>
      <c r="J264" s="16">
        <v>761.24</v>
      </c>
      <c r="K264" s="16">
        <v>898.78</v>
      </c>
      <c r="L264" s="16">
        <v>888.11</v>
      </c>
      <c r="M264" s="16">
        <v>899.53</v>
      </c>
      <c r="N264" s="16">
        <f t="shared" ref="N264:N276" si="9">SUM(B264:M264)</f>
        <v>9379.4</v>
      </c>
      <c r="O264" s="3">
        <f t="shared" si="8"/>
        <v>18758.8</v>
      </c>
    </row>
    <row r="265" spans="1:15" x14ac:dyDescent="0.3">
      <c r="A265" s="15" t="s">
        <v>271</v>
      </c>
      <c r="B265" s="16">
        <v>0.01</v>
      </c>
      <c r="C265" s="16">
        <v>72.02</v>
      </c>
      <c r="D265" s="16">
        <v>82.9</v>
      </c>
      <c r="E265" s="16">
        <v>78.33</v>
      </c>
      <c r="F265" s="16">
        <v>83.48</v>
      </c>
      <c r="G265" s="16">
        <v>87.98</v>
      </c>
      <c r="H265" s="16">
        <v>99.56</v>
      </c>
      <c r="I265" s="16">
        <v>82.23</v>
      </c>
      <c r="J265" s="16">
        <v>75.27</v>
      </c>
      <c r="K265" s="16">
        <v>88.87</v>
      </c>
      <c r="L265" s="16">
        <v>87.81</v>
      </c>
      <c r="M265" s="16">
        <v>88.94</v>
      </c>
      <c r="N265" s="16">
        <f t="shared" si="9"/>
        <v>927.40000000000009</v>
      </c>
      <c r="O265" s="3">
        <f t="shared" si="8"/>
        <v>1854.8000000000002</v>
      </c>
    </row>
    <row r="266" spans="1:15" x14ac:dyDescent="0.3">
      <c r="A266" s="15" t="s">
        <v>272</v>
      </c>
      <c r="B266" s="16">
        <v>0.9</v>
      </c>
      <c r="C266" s="16">
        <v>8106.23</v>
      </c>
      <c r="D266" s="16">
        <v>9330.74</v>
      </c>
      <c r="E266" s="16">
        <v>8816.11</v>
      </c>
      <c r="F266" s="16">
        <v>9396.3700000000008</v>
      </c>
      <c r="G266" s="16">
        <v>9902.7800000000007</v>
      </c>
      <c r="H266" s="16">
        <v>11206.46</v>
      </c>
      <c r="I266" s="16">
        <v>9255.52</v>
      </c>
      <c r="J266" s="16">
        <v>8471.98</v>
      </c>
      <c r="K266" s="16">
        <v>10002.65</v>
      </c>
      <c r="L266" s="16">
        <v>9883.86</v>
      </c>
      <c r="M266" s="16">
        <v>10010.98</v>
      </c>
      <c r="N266" s="16">
        <f t="shared" si="9"/>
        <v>104384.57999999999</v>
      </c>
      <c r="O266" s="3">
        <f t="shared" si="8"/>
        <v>208769.15999999997</v>
      </c>
    </row>
    <row r="267" spans="1:15" x14ac:dyDescent="0.3">
      <c r="A267" s="15" t="s">
        <v>273</v>
      </c>
      <c r="B267" s="16">
        <v>0.25</v>
      </c>
      <c r="C267" s="16">
        <v>2293.69</v>
      </c>
      <c r="D267" s="16">
        <v>2640.17</v>
      </c>
      <c r="E267" s="16">
        <v>2494.5500000000002</v>
      </c>
      <c r="F267" s="16">
        <v>2658.74</v>
      </c>
      <c r="G267" s="16">
        <v>2802.03</v>
      </c>
      <c r="H267" s="16">
        <v>3170.91</v>
      </c>
      <c r="I267" s="16">
        <v>2618.88</v>
      </c>
      <c r="J267" s="16">
        <v>2397.1799999999998</v>
      </c>
      <c r="K267" s="16">
        <v>2830.29</v>
      </c>
      <c r="L267" s="16">
        <v>2796.67</v>
      </c>
      <c r="M267" s="16">
        <v>2832.64</v>
      </c>
      <c r="N267" s="16">
        <f t="shared" si="9"/>
        <v>29536</v>
      </c>
      <c r="O267" s="3">
        <f t="shared" si="8"/>
        <v>59072</v>
      </c>
    </row>
    <row r="268" spans="1:15" x14ac:dyDescent="0.3">
      <c r="A268" s="15" t="s">
        <v>274</v>
      </c>
      <c r="B268" s="16">
        <v>0.02</v>
      </c>
      <c r="C268" s="16">
        <v>140.91</v>
      </c>
      <c r="D268" s="16">
        <v>162.19</v>
      </c>
      <c r="E268" s="16">
        <v>153.24</v>
      </c>
      <c r="F268" s="16">
        <v>163.33000000000001</v>
      </c>
      <c r="G268" s="16">
        <v>172.13</v>
      </c>
      <c r="H268" s="16">
        <v>194.79</v>
      </c>
      <c r="I268" s="16">
        <v>160.88</v>
      </c>
      <c r="J268" s="16">
        <v>147.26</v>
      </c>
      <c r="K268" s="16">
        <v>173.87</v>
      </c>
      <c r="L268" s="16">
        <v>171.8</v>
      </c>
      <c r="M268" s="16">
        <v>174.01</v>
      </c>
      <c r="N268" s="16">
        <f t="shared" si="9"/>
        <v>1814.4299999999998</v>
      </c>
      <c r="O268" s="3">
        <f t="shared" si="8"/>
        <v>3628.8599999999997</v>
      </c>
    </row>
    <row r="269" spans="1:15" x14ac:dyDescent="0.3">
      <c r="A269" s="15" t="s">
        <v>275</v>
      </c>
      <c r="B269" s="16">
        <v>0</v>
      </c>
      <c r="C269" s="16">
        <v>35.799999999999997</v>
      </c>
      <c r="D269" s="16">
        <v>41.2</v>
      </c>
      <c r="E269" s="16">
        <v>38.93</v>
      </c>
      <c r="F269" s="16">
        <v>41.49</v>
      </c>
      <c r="G269" s="16">
        <v>43.73</v>
      </c>
      <c r="H269" s="16">
        <v>49.49</v>
      </c>
      <c r="I269" s="16">
        <v>40.869999999999997</v>
      </c>
      <c r="J269" s="16">
        <v>37.409999999999997</v>
      </c>
      <c r="K269" s="16">
        <v>44.17</v>
      </c>
      <c r="L269" s="16">
        <v>43.65</v>
      </c>
      <c r="M269" s="16">
        <v>44.21</v>
      </c>
      <c r="N269" s="16">
        <f t="shared" si="9"/>
        <v>460.94999999999993</v>
      </c>
      <c r="O269" s="3">
        <f t="shared" si="8"/>
        <v>921.89999999999986</v>
      </c>
    </row>
    <row r="270" spans="1:15" x14ac:dyDescent="0.3">
      <c r="A270" s="15" t="s">
        <v>276</v>
      </c>
      <c r="B270" s="16">
        <v>0.01</v>
      </c>
      <c r="C270" s="16">
        <v>88.47</v>
      </c>
      <c r="D270" s="16">
        <v>101.84</v>
      </c>
      <c r="E270" s="16">
        <v>96.22</v>
      </c>
      <c r="F270" s="16">
        <v>102.55</v>
      </c>
      <c r="G270" s="16">
        <v>108.08</v>
      </c>
      <c r="H270" s="16">
        <v>122.31</v>
      </c>
      <c r="I270" s="16">
        <v>101.02</v>
      </c>
      <c r="J270" s="16">
        <v>92.46</v>
      </c>
      <c r="K270" s="16">
        <v>109.17</v>
      </c>
      <c r="L270" s="16">
        <v>107.87</v>
      </c>
      <c r="M270" s="16">
        <v>109.26</v>
      </c>
      <c r="N270" s="16">
        <f t="shared" si="9"/>
        <v>1139.26</v>
      </c>
      <c r="O270" s="3">
        <f t="shared" si="8"/>
        <v>2278.52</v>
      </c>
    </row>
    <row r="271" spans="1:15" x14ac:dyDescent="0.3">
      <c r="A271" s="15" t="s">
        <v>277</v>
      </c>
      <c r="B271" s="16">
        <v>0.32</v>
      </c>
      <c r="C271" s="16">
        <v>2849.25</v>
      </c>
      <c r="D271" s="16">
        <v>3279.65</v>
      </c>
      <c r="E271" s="16">
        <v>3098.76</v>
      </c>
      <c r="F271" s="16">
        <v>3302.72</v>
      </c>
      <c r="G271" s="16">
        <v>3480.71</v>
      </c>
      <c r="H271" s="16">
        <v>3938.94</v>
      </c>
      <c r="I271" s="16">
        <v>3253.21</v>
      </c>
      <c r="J271" s="16">
        <v>2977.8</v>
      </c>
      <c r="K271" s="16">
        <v>3515.82</v>
      </c>
      <c r="L271" s="16">
        <v>3474.06</v>
      </c>
      <c r="M271" s="16">
        <v>3518.75</v>
      </c>
      <c r="N271" s="16">
        <f t="shared" si="9"/>
        <v>36689.99</v>
      </c>
      <c r="O271" s="3">
        <f t="shared" si="8"/>
        <v>73379.98</v>
      </c>
    </row>
    <row r="272" spans="1:15" x14ac:dyDescent="0.3">
      <c r="A272" s="15" t="s">
        <v>278</v>
      </c>
      <c r="B272" s="16">
        <v>0.01</v>
      </c>
      <c r="C272" s="16">
        <v>121.89</v>
      </c>
      <c r="D272" s="16">
        <v>140.31</v>
      </c>
      <c r="E272" s="16">
        <v>132.57</v>
      </c>
      <c r="F272" s="16">
        <v>141.29</v>
      </c>
      <c r="G272" s="16">
        <v>148.91</v>
      </c>
      <c r="H272" s="16">
        <v>168.51</v>
      </c>
      <c r="I272" s="16">
        <v>139.18</v>
      </c>
      <c r="J272" s="16">
        <v>127.39</v>
      </c>
      <c r="K272" s="16">
        <v>150.41</v>
      </c>
      <c r="L272" s="16">
        <v>148.63</v>
      </c>
      <c r="M272" s="16">
        <v>150.54</v>
      </c>
      <c r="N272" s="16">
        <f t="shared" si="9"/>
        <v>1569.6400000000003</v>
      </c>
      <c r="O272" s="3">
        <f t="shared" si="8"/>
        <v>3139.2800000000007</v>
      </c>
    </row>
    <row r="273" spans="1:18" x14ac:dyDescent="0.3">
      <c r="A273" s="15" t="s">
        <v>279</v>
      </c>
      <c r="B273" s="16">
        <v>0.08</v>
      </c>
      <c r="C273" s="16">
        <v>698.92</v>
      </c>
      <c r="D273" s="16">
        <v>804.5</v>
      </c>
      <c r="E273" s="16">
        <v>760.13</v>
      </c>
      <c r="F273" s="16">
        <v>810.16</v>
      </c>
      <c r="G273" s="16">
        <v>853.82</v>
      </c>
      <c r="H273" s="16">
        <v>966.22</v>
      </c>
      <c r="I273" s="16">
        <v>798.01</v>
      </c>
      <c r="J273" s="16">
        <v>730.45</v>
      </c>
      <c r="K273" s="16">
        <v>862.43</v>
      </c>
      <c r="L273" s="16">
        <v>852.19</v>
      </c>
      <c r="M273" s="16">
        <v>863.15</v>
      </c>
      <c r="N273" s="16">
        <f t="shared" si="9"/>
        <v>9000.06</v>
      </c>
      <c r="O273" s="3">
        <f t="shared" si="8"/>
        <v>18000.12</v>
      </c>
    </row>
    <row r="274" spans="1:18" x14ac:dyDescent="0.3">
      <c r="A274" s="15" t="s">
        <v>280</v>
      </c>
      <c r="B274" s="16">
        <v>0.02</v>
      </c>
      <c r="C274" s="16">
        <v>211.89</v>
      </c>
      <c r="D274" s="16">
        <v>243.9</v>
      </c>
      <c r="E274" s="16">
        <v>230.45</v>
      </c>
      <c r="F274" s="16">
        <v>245.61</v>
      </c>
      <c r="G274" s="16">
        <v>258.85000000000002</v>
      </c>
      <c r="H274" s="16">
        <v>292.93</v>
      </c>
      <c r="I274" s="16">
        <v>241.93</v>
      </c>
      <c r="J274" s="16">
        <v>221.45</v>
      </c>
      <c r="K274" s="16">
        <v>261.45999999999998</v>
      </c>
      <c r="L274" s="16">
        <v>258.36</v>
      </c>
      <c r="M274" s="16">
        <v>261.68</v>
      </c>
      <c r="N274" s="16">
        <f t="shared" si="9"/>
        <v>2728.53</v>
      </c>
      <c r="O274" s="3">
        <f t="shared" si="8"/>
        <v>5457.06</v>
      </c>
    </row>
    <row r="275" spans="1:18" x14ac:dyDescent="0.3">
      <c r="A275" s="15" t="s">
        <v>281</v>
      </c>
      <c r="B275" s="16">
        <v>0</v>
      </c>
      <c r="C275" s="16">
        <v>38.33</v>
      </c>
      <c r="D275" s="16">
        <v>44.12</v>
      </c>
      <c r="E275" s="16">
        <v>41.69</v>
      </c>
      <c r="F275" s="16">
        <v>44.43</v>
      </c>
      <c r="G275" s="16">
        <v>46.82</v>
      </c>
      <c r="H275" s="16">
        <v>52.99</v>
      </c>
      <c r="I275" s="16">
        <v>43.76</v>
      </c>
      <c r="J275" s="16">
        <v>40.06</v>
      </c>
      <c r="K275" s="16">
        <v>47.3</v>
      </c>
      <c r="L275" s="16">
        <v>46.73</v>
      </c>
      <c r="M275" s="16">
        <v>47.34</v>
      </c>
      <c r="N275" s="16">
        <f t="shared" si="9"/>
        <v>493.57000000000005</v>
      </c>
      <c r="O275" s="3">
        <f t="shared" si="8"/>
        <v>987.1400000000001</v>
      </c>
    </row>
    <row r="276" spans="1:18" x14ac:dyDescent="0.3">
      <c r="A276" s="15" t="s">
        <v>282</v>
      </c>
      <c r="B276" s="16">
        <v>0.15</v>
      </c>
      <c r="C276" s="16">
        <v>305.91000000000003</v>
      </c>
      <c r="D276" s="16">
        <v>352.02</v>
      </c>
      <c r="E276" s="16">
        <v>332.62</v>
      </c>
      <c r="F276" s="16">
        <v>354.56</v>
      </c>
      <c r="G276" s="16">
        <v>373.75</v>
      </c>
      <c r="H276" s="16">
        <v>422.8</v>
      </c>
      <c r="I276" s="16">
        <v>349.24</v>
      </c>
      <c r="J276" s="16">
        <v>319.65000000000003</v>
      </c>
      <c r="K276" s="16">
        <v>377.42</v>
      </c>
      <c r="L276" s="16">
        <v>372.94</v>
      </c>
      <c r="M276" s="16">
        <v>377.7</v>
      </c>
      <c r="N276" s="16">
        <f t="shared" si="9"/>
        <v>3938.76</v>
      </c>
      <c r="O276" s="3">
        <f t="shared" si="8"/>
        <v>7877.52</v>
      </c>
    </row>
    <row r="277" spans="1:18" x14ac:dyDescent="0.3">
      <c r="A277" s="19" t="s">
        <v>283</v>
      </c>
      <c r="B277" s="20">
        <f>SUM(B7:B276)</f>
        <v>39</v>
      </c>
      <c r="C277" s="20">
        <f t="shared" ref="C277:O277" si="10">SUM(C7:C276)</f>
        <v>352110.99999999971</v>
      </c>
      <c r="D277" s="20">
        <f t="shared" si="10"/>
        <v>405299.99999999953</v>
      </c>
      <c r="E277" s="20">
        <f t="shared" si="10"/>
        <v>382946.00000000023</v>
      </c>
      <c r="F277" s="20">
        <f t="shared" si="10"/>
        <v>408150.99999999977</v>
      </c>
      <c r="G277" s="20">
        <f t="shared" si="10"/>
        <v>430148.00000000035</v>
      </c>
      <c r="H277" s="20">
        <f t="shared" si="10"/>
        <v>486776.00000000029</v>
      </c>
      <c r="I277" s="20">
        <f t="shared" si="10"/>
        <v>402032.99999999965</v>
      </c>
      <c r="J277" s="20">
        <f t="shared" si="10"/>
        <v>367998.00000000035</v>
      </c>
      <c r="K277" s="20">
        <f t="shared" si="10"/>
        <v>434485.99999999988</v>
      </c>
      <c r="L277" s="20">
        <f t="shared" si="10"/>
        <v>429326.00000000041</v>
      </c>
      <c r="M277" s="20">
        <f t="shared" si="10"/>
        <v>434848.00000000012</v>
      </c>
      <c r="N277" s="20">
        <f t="shared" si="10"/>
        <v>4534161.9999999981</v>
      </c>
      <c r="O277" s="20">
        <f t="shared" si="10"/>
        <v>9068323.9999999963</v>
      </c>
    </row>
    <row r="278" spans="1:18" x14ac:dyDescent="0.3"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P278" s="22"/>
      <c r="Q278" s="22"/>
      <c r="R278" s="21"/>
    </row>
  </sheetData>
  <pageMargins left="0.25" right="0.25" top="0.25" bottom="0.25" header="0.25" footer="0.25"/>
  <pageSetup paperSize="5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Retail Delivery Fee-Cities FY24</vt:lpstr>
      <vt:lpstr>Retail Delivery Fee-Cities FY23</vt:lpstr>
      <vt:lpstr>'Retail Delivery Fee-Cities FY23'!Print_Titles</vt:lpstr>
      <vt:lpstr>'Retail Delivery Fee-Cities FY24'!Print_Titles</vt:lpstr>
    </vt:vector>
  </TitlesOfParts>
  <Company>OIT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Flotte, Debra</dc:creator>
  <cp:lastModifiedBy>Flotte, Debra</cp:lastModifiedBy>
  <cp:lastPrinted>2023-07-18T21:29:25Z</cp:lastPrinted>
  <dcterms:created xsi:type="dcterms:W3CDTF">2023-07-18T20:22:10Z</dcterms:created>
  <dcterms:modified xsi:type="dcterms:W3CDTF">2023-08-17T21:21:52Z</dcterms:modified>
</cp:coreProperties>
</file>